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Έντυπο Οικονομικής Προσφοράς" sheetId="7" r:id="rId1"/>
  </sheets>
  <calcPr calcId="124519"/>
</workbook>
</file>

<file path=xl/calcChain.xml><?xml version="1.0" encoding="utf-8"?>
<calcChain xmlns="http://schemas.openxmlformats.org/spreadsheetml/2006/main">
  <c r="F234" i="7"/>
  <c r="F832"/>
  <c r="F1127"/>
  <c r="F1132"/>
  <c r="F1131"/>
  <c r="F1130"/>
  <c r="F1138"/>
  <c r="F788"/>
  <c r="F205" l="1"/>
  <c r="F962"/>
  <c r="F816"/>
  <c r="F815"/>
  <c r="F814"/>
  <c r="F813"/>
  <c r="F525" l="1"/>
  <c r="F527"/>
  <c r="F1011"/>
  <c r="F1012"/>
  <c r="F1013"/>
  <c r="F310"/>
  <c r="F309"/>
  <c r="F194"/>
  <c r="F50" l="1"/>
  <c r="F681" l="1"/>
  <c r="F1137" l="1"/>
  <c r="F1136"/>
  <c r="F1135"/>
  <c r="F1134"/>
  <c r="F1133"/>
  <c r="F1129"/>
  <c r="F1128"/>
  <c r="F1126"/>
  <c r="F1125"/>
  <c r="F1114"/>
  <c r="F1113"/>
  <c r="F1112"/>
  <c r="F1111"/>
  <c r="F1110"/>
  <c r="F1109"/>
  <c r="F1108"/>
  <c r="F1101"/>
  <c r="F1100"/>
  <c r="F1093"/>
  <c r="F1092"/>
  <c r="F1085"/>
  <c r="F1084"/>
  <c r="F1077"/>
  <c r="F1076"/>
  <c r="F1075"/>
  <c r="F1068"/>
  <c r="F1067"/>
  <c r="F1060"/>
  <c r="F1059"/>
  <c r="F1058"/>
  <c r="F1057"/>
  <c r="F1050"/>
  <c r="F1049"/>
  <c r="F1048"/>
  <c r="F1041"/>
  <c r="F1040"/>
  <c r="F1033"/>
  <c r="F1032"/>
  <c r="F1031"/>
  <c r="F1019"/>
  <c r="F1018"/>
  <c r="F1017"/>
  <c r="F1016"/>
  <c r="F1015"/>
  <c r="F1014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1"/>
  <c r="F830"/>
  <c r="F829"/>
  <c r="F828"/>
  <c r="F827"/>
  <c r="F826"/>
  <c r="F825"/>
  <c r="F818"/>
  <c r="F817"/>
  <c r="F812"/>
  <c r="F811"/>
  <c r="F810"/>
  <c r="F809"/>
  <c r="F808"/>
  <c r="F807"/>
  <c r="F806"/>
  <c r="F805"/>
  <c r="F804"/>
  <c r="F803"/>
  <c r="F802"/>
  <c r="F801"/>
  <c r="F800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3"/>
  <c r="F682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6"/>
  <c r="F524"/>
  <c r="F523"/>
  <c r="F522"/>
  <c r="F521"/>
  <c r="F520"/>
  <c r="F519"/>
  <c r="F518"/>
  <c r="F517"/>
  <c r="F516"/>
  <c r="F515"/>
  <c r="F514"/>
  <c r="F513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09"/>
  <c r="F208"/>
  <c r="F207"/>
  <c r="F206"/>
  <c r="F204"/>
  <c r="F203"/>
  <c r="F202"/>
  <c r="F201"/>
  <c r="F200"/>
  <c r="F199"/>
  <c r="F198"/>
  <c r="F197"/>
  <c r="F196"/>
  <c r="F195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56"/>
  <c r="F55"/>
  <c r="F54"/>
  <c r="F53"/>
  <c r="F52"/>
  <c r="F51"/>
  <c r="F47"/>
  <c r="F49"/>
  <c r="F48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115" l="1"/>
  <c r="F1139"/>
  <c r="F1140" s="1"/>
  <c r="F1141" s="1"/>
  <c r="F789"/>
  <c r="F790" s="1"/>
  <c r="F791" s="1"/>
  <c r="F1069"/>
  <c r="F1070" s="1"/>
  <c r="F1071" s="1"/>
  <c r="F1102"/>
  <c r="F1103" s="1"/>
  <c r="F1034"/>
  <c r="F1035" s="1"/>
  <c r="F507"/>
  <c r="F508" s="1"/>
  <c r="F509" s="1"/>
  <c r="F819"/>
  <c r="F820" s="1"/>
  <c r="F821" s="1"/>
  <c r="F1042"/>
  <c r="F1043" s="1"/>
  <c r="F1044" s="1"/>
  <c r="F1094"/>
  <c r="F1095" s="1"/>
  <c r="F1096" s="1"/>
  <c r="F1116"/>
  <c r="F1117" s="1"/>
  <c r="F1020"/>
  <c r="F1078"/>
  <c r="F1051"/>
  <c r="F1052" s="1"/>
  <c r="F1053" s="1"/>
  <c r="F1086"/>
  <c r="F1087" s="1"/>
  <c r="F1088" s="1"/>
  <c r="F57"/>
  <c r="F58" s="1"/>
  <c r="F339"/>
  <c r="F340" s="1"/>
  <c r="F341" s="1"/>
  <c r="F559"/>
  <c r="F560" s="1"/>
  <c r="F561" s="1"/>
  <c r="F378"/>
  <c r="F379" s="1"/>
  <c r="F380" s="1"/>
  <c r="F684"/>
  <c r="F685" s="1"/>
  <c r="F686" s="1"/>
  <c r="F1061"/>
  <c r="F1062" s="1"/>
  <c r="F1063" s="1"/>
  <c r="F640"/>
  <c r="F641" s="1"/>
  <c r="F642" s="1"/>
  <c r="F210"/>
  <c r="F211" s="1"/>
  <c r="F141"/>
  <c r="F142" s="1"/>
  <c r="F143" s="1"/>
  <c r="F1024" l="1"/>
  <c r="F1025" s="1"/>
  <c r="F1026" s="1"/>
  <c r="F1104"/>
  <c r="F1079"/>
  <c r="F1080" s="1"/>
  <c r="F1036"/>
  <c r="F1119"/>
  <c r="F1120" s="1"/>
  <c r="F1021"/>
  <c r="F1022" s="1"/>
  <c r="F212"/>
  <c r="F793"/>
  <c r="F794"/>
  <c r="F59"/>
  <c r="F1144" l="1"/>
  <c r="F1121"/>
  <c r="F795"/>
  <c r="F1145"/>
  <c r="F1146" l="1"/>
</calcChain>
</file>

<file path=xl/sharedStrings.xml><?xml version="1.0" encoding="utf-8"?>
<sst xmlns="http://schemas.openxmlformats.org/spreadsheetml/2006/main" count="2256" uniqueCount="820">
  <si>
    <t>α/α</t>
  </si>
  <si>
    <t>Είδος - περιγραφή</t>
  </si>
  <si>
    <t>Ποσότητα</t>
  </si>
  <si>
    <t>Μπλοκ γραφής ριγέ Α4, 50 φύλλων</t>
  </si>
  <si>
    <t>Αυτοκόλλητα στη μια πλευρά κίτρινα χαρτάκια σημειώσεων διαστάσεων 75 mm x 75 mm, σε μπλοκ των 100 τεμαχίων</t>
  </si>
  <si>
    <t>μπλοκ</t>
  </si>
  <si>
    <t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</t>
  </si>
  <si>
    <t>Διαφανείς θήκες Α4 ελάχιστου πάχους 0,06 mm, ανοικτές από δύο πλευρές (L) σε συσκευασία των 100 τεμαχίων</t>
  </si>
  <si>
    <t>Σύνολο</t>
  </si>
  <si>
    <t>Φ.Π.Α. 24%</t>
  </si>
  <si>
    <t>Περιγραφή</t>
  </si>
  <si>
    <t>Μονάδα Μέτρησης</t>
  </si>
  <si>
    <t>Λευκές γόμες για μολύβι, διαστάσεων περίπου 20 mm x 65 mm</t>
  </si>
  <si>
    <t>Κουτί αρχείου από χοντρό χαρτόνι (fiber) διαστάσεων 25 cm x 35cm, κατάλληλο για αρχειοθέτηση εγγράφων Α4, με λάστιχο και ράχη τουλάχιστον 12 cm</t>
  </si>
  <si>
    <t>Λευκά φύλλα σημειώσεων για κύβο, διαστάσεων 90 x 90 mm, σε συσκευασία των 500 χαρτιών</t>
  </si>
  <si>
    <t>Ψαλίδια γραφείου μήκους 16 cm</t>
  </si>
  <si>
    <t>Κοπίδια με πλαστικό σώμα μήκους περίπου 18 cm και μεταλλική λάμα μήκους περίπου 8 cm</t>
  </si>
  <si>
    <t>Βάσεις κολλητικών ταινιών από ανθεκτικό πλαστικό κατάλληλες για ταινίες διαστάσεων 33 m x 15 mm</t>
  </si>
  <si>
    <t>Κολλητικές ταινίες (σελοτέυπ) διαστάσεων 33 m x 15 mm σε συσκευασίες των 10 τεμαχίων</t>
  </si>
  <si>
    <t>Διαφανείς χάρακες με πατούρα, μήκους 30 cm</t>
  </si>
  <si>
    <t>Μεταλλικές βάσεις επιτραπέζιων ημερολογίων</t>
  </si>
  <si>
    <t>Επιτραπέζια ημερολόγια</t>
  </si>
  <si>
    <t>Πινέζες χρωματιστές 100 τεμ.</t>
  </si>
  <si>
    <t>συσκευασία</t>
  </si>
  <si>
    <t>πακέτο</t>
  </si>
  <si>
    <t>Ευρετήριο τηλεφώνων απλό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</si>
  <si>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κάλλυμα</t>
  </si>
  <si>
    <t>Κλασέρ από σκληρό χαρτόνι µε στρογγυλό μεταλλικό κρίκο στη ράχη τύπου 8/32, δηλαδή µε ράχη 8 cm, ύψος 32 cm και πλάτος 28 cm</t>
  </si>
  <si>
    <t>Κλασέρ από σκληρό χαρτόνι µε στρογγυλό μεταλλικό κρίκο στη ράχη τύπου 4/32, δηλαδή µε ράχη 4 cm, ύψος 32 cm και πλάτος 28 cm</t>
  </si>
  <si>
    <t>Ντοσιέ από ανθεκτικό χαρτόνι (πρεσπάν) µε αυτιά και λάστιχο, διαστάσεων 25 cm x 35 cm</t>
  </si>
  <si>
    <t xml:space="preserve">Ντοσιέ από λεπτό χαρτόνι µε πτερύγια διαστάσεων 25 cm x 35 cm (χρώματος γκρι) </t>
  </si>
  <si>
    <t>Θήκη εγγράφων Α4 µε κουμπί</t>
  </si>
  <si>
    <t>Κουτί αρχείου κοφτό με ενίσχυση κατάλληλο για αρχειοθέτηση εγγράφων Α4, με ράχη τουλάχιστον 10εκ.</t>
  </si>
  <si>
    <t>Κύβος σημειώσεων (βάση) από πλαστικό, με ειδικές θήκες για μολύβια, γόμες κ.λπ.</t>
  </si>
  <si>
    <t>κιλό</t>
  </si>
  <si>
    <t>τεμάχιο</t>
  </si>
  <si>
    <t>Διορθωτική ταινία πλάτους 5,00 mm και μήκους δέκα έξι (16) μέτρων</t>
  </si>
  <si>
    <t>Ημερολόγιο μηνιαίο πλάνο γραφείου 35cm x 50cm</t>
  </si>
  <si>
    <t>∆ιαφάνειες μεγέθους Α4 κατάλληλες για βιβλιοδεσία (για να καλύπτουν τα εξώφυλλα και τα οπισθόφυλλα) σε συσκευασία των 100 τεμ.</t>
  </si>
  <si>
    <t>Συνδετήρες μεταλλικοί, VETO ή ισοδύναμο, μήκους 50 mm Νο 5 σε συσκευασία των 100 τεμαχίων</t>
  </si>
  <si>
    <t>Συνδετήρες μεταλλικοί, VETO ή ισοδύναμο, μήκους 30mm, No. 3, σε συσκευασία 100 τμχ</t>
  </si>
  <si>
    <t>Διαφανεις θήκες, μεγέθους Α4, πάχους 40 micron, με άνοιγμα ζελατίνας στο επάνω μέρος, χωρητικότητας 40 φύλλων Α4 σε συσκευασία 100 τμχ</t>
  </si>
  <si>
    <t xml:space="preserve">Ενδεικτική Τιμή Μονάδας </t>
  </si>
  <si>
    <t>Ενδεικτική Συνολική Τιμή</t>
  </si>
  <si>
    <t xml:space="preserve">Αυτοκόλλητα στη µια πλευρά κίτρινα χαρτάκια σημειώσεων διαστάσεων 50 mm x 50 mm, σε μπλοκ των 100 τεμαχίων 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</si>
  <si>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φύλλων.</t>
  </si>
  <si>
    <t>Ενδεικτική Τιμή</t>
  </si>
  <si>
    <t>Μπλε στυλό BIC CRISTAL ORIGINAL η ισοδύναμο με διαφανές στέλεχος,</t>
  </si>
  <si>
    <t>Κόκκινο στυλό BIC CRISTAL ORIGINAL η ισοδύναμο με διαφανές στέλεχος,</t>
  </si>
  <si>
    <t>Μαύρο στυλό BIC CRISTAL ORIGINAL η ισοδύναμο με διαφανές στέλεχος,</t>
  </si>
  <si>
    <t>Πράσινο στυλό BIC CRISTAL ORIGINAL η ισοδύναμο με διαφανές στέλεχος,</t>
  </si>
  <si>
    <t>Μολύβια με μύτη τριγωνικής διατομής 2,2 mm 2Β ή ΗΒ χωρίς γόμα.</t>
  </si>
  <si>
    <t>Μαύροι ανεξίτηλοι μαρκαδόροι με στρογγυλή μύτη τύπου M (Medium)</t>
  </si>
  <si>
    <t>Μπλε ανεξίτηλοι μαρκαδόροι με στρογγυλή μύτη τύπου M (Medium)</t>
  </si>
  <si>
    <t>Κόκκινοι ανεξίτηλοι μαρκαδόροι με στρογγυλή μύτη τύπου M (Medium)</t>
  </si>
  <si>
    <t>Καρφάκια πίνακα με κεφαλάκι χρωματιστό για συγκράτηση εγγράφων σε πίνακα ανακοινώσεων σε συσκευασία των 20 τεμαχίων</t>
  </si>
  <si>
    <t>Λάστιχα 80mm</t>
  </si>
  <si>
    <t>Λάστιχα καλτσοδέτα, 8mmΧ15,5mm</t>
  </si>
  <si>
    <t>Μεταλλικό Αποσυρραπτικό ROMA euroremover η ισοδύναμο, σχήματος τανάλιας με εργονομική λαβή και αιχμηρή ακίδα, με δυνατότητα αποσύρραψης συρμάτων συρραφής από 6mm έως 12mm</t>
  </si>
  <si>
    <t xml:space="preserve">τεμάχιο </t>
  </si>
  <si>
    <t>Μολύβια με μύτη Β με γόμα</t>
  </si>
  <si>
    <t>Μηχανικό μολύβι σχεδίου με μύτη πάχους 0,5 mm</t>
  </si>
  <si>
    <t>Μύτες ΗΒ ή Β πάχους 0,5mm (συσκευασία 12 τεμαχίων)</t>
  </si>
  <si>
    <t>Μπλε στυλό BIC CRISTAL ORIGINAL η ισοδύναμο με διαφανές στέλεχος</t>
  </si>
  <si>
    <t>Μαύρο στυλό BIC CRISTAL ORIGINALη ισοδύναμο με διαφανές στέλεχος</t>
  </si>
  <si>
    <t>Κόκκινο στυλό BIC CRISTAL ORIGINAL η ισοδύναμο με διαφανές στέλεχος</t>
  </si>
  <si>
    <t>Μπλε στυλό BIC CRISTAL FINE η ισοδύναμο με διαφανές στέλεχος</t>
  </si>
  <si>
    <t>Κόκκινο στυλό BIC CRISTAL FINE η ισοδύναμο με διαφανές στέλεχος</t>
  </si>
  <si>
    <t>Μαύρο στυλό BIC CRISTAL FINE η ισοδύναμο με διαφανές στέλεχος</t>
  </si>
  <si>
    <t>Πράσινο στυλό διαρκείας με μύτη πάχους 0,7mm</t>
  </si>
  <si>
    <t>Ανταλλακτικά μελάνια για στυλό τύπου Pilot vball 0,5 μπλε χρώμα</t>
  </si>
  <si>
    <t>Μαρκαδόρος κόκκινος PILOT ή ισοδύναμο, πάχος μύτης 0,7 mm</t>
  </si>
  <si>
    <t>Ανεξίτηλοι Μαύροι μαρκαδόροι με στρογγυλή μύτη τύπου M (Medium)</t>
  </si>
  <si>
    <t>Ανεξίτηλοι Μπλε μαρκαδόροι με στρογγυλή μύτη τύπου M (Medium)</t>
  </si>
  <si>
    <t>Ανεξίτηλοι Κόκκινοι μαρκαδόροι με στρογγυλή μύτη τύπου M (Medium)</t>
  </si>
  <si>
    <t>Ανεξίτηλοι Μαύροι μαρκαδόροι με πλατιά μύτη</t>
  </si>
  <si>
    <t>Μπλε μαρκαδόροι για πίνακα μελαμίνης με στρογγυλή μύτη πάχους 1.5-3.0mm</t>
  </si>
  <si>
    <t>Σύρματα τύπου 23/8, για συρραφή 50 φύλλων, σε συσκευασίες των 1000 τεμαχίων</t>
  </si>
  <si>
    <t>Περφορατέρ 2 τρυπών από μέταλλο και πλαστικό, με οδηγό για ακρίβεια στο τρύπημα και χώρο τουλάχιστον 12 mm, κατάλληλο για το τρύπημα τουλάχιστον 65 φύλλων</t>
  </si>
  <si>
    <t>Περφορατέρ 2 τρυπών από μέταλλο και πλαστικό, με οδηγό για ακρίβεια στο τρύπημα και χώρο τουλάχιστον 1,2 mm, κατάλληλο για το τρύπημα τουλάχιστον 10 φύλλων</t>
  </si>
  <si>
    <t>Clip Binder Πιάστρες Εγγράφων 25 χιλ. πακέτο 12 τεμ.</t>
  </si>
  <si>
    <t>Clip Binder Πιάστρες Εγγράφων 32 χιλ. πακέτο 12 τεμ.</t>
  </si>
  <si>
    <t>Χρωματιστά πλαστικά διαχωριστικά Α4 των 10 θεμάτων με χώρο στο εξώφυλλο για αναγραφή περιεχομένων, σε συσκευασίες των 10 φύλλων</t>
  </si>
  <si>
    <t>Κλασέρ από πλαστικό, με στρογγυλό μεταλλικό κρίκο στη ράχη, δηλαδή με ράχη 8 cm, ύψος 32 cm και πλάτος 28 cm</t>
  </si>
  <si>
    <t>Κλασέρ από πλαστικό, με στρογγυλό μεταλλικό κρίκο στη ράχη, δηλαδή με ράχη 4 cm, ύψος 32 cm και πλάτος 28 cm</t>
  </si>
  <si>
    <t>Ντοσιέ Σουπλ ή ισοδύναμο (ντοσιέ παρουσίασης) Α4 100 θέσεων, διαφόρων χρωμάτων</t>
  </si>
  <si>
    <t>Ντοσιέ Σουπλ ή ισοδύναμο (ντοσιέ παρουσίασης) Α4 60 θέσεων, διαφόρων χρωμάτων</t>
  </si>
  <si>
    <t>Κουτί αρχείου κοφτό κατάλληλο για αρχειοθέτηση εγγράφων Α4, με  ράχη 15 cm</t>
  </si>
  <si>
    <t>Διαφανείς θήκες Α4, ελάχιστου πάχους 0,06 mm ανοικτές από 2 πλευρές (L) σε συσκευασία των 100 τεμαχίων</t>
  </si>
  <si>
    <t>Κόλλα στικ UHU ή ισοδύναμο για χαρτιά τύπου σε σωληνάριο χωρητικότητας 21 γρ.</t>
  </si>
  <si>
    <t>Ρευστή κόλλα UHU η ισοδύναμο γενικής χρήσης σε σωληνάρια χωρητικότητας 35 ml</t>
  </si>
  <si>
    <t>Διορθωτική ταινία πλάτους 4,2 mm και μήκους τουλάχιστον 6 m</t>
  </si>
  <si>
    <t>Διορθωτικό υγρό σε στυλό PILOT η ισοδύναμο, με μπίλια</t>
  </si>
  <si>
    <t>Λευκά φύλλα σημειώσεων για κύβο, διαστάσεων 90mm X 90mm, σε συσκευασία των 500 χαρτιών</t>
  </si>
  <si>
    <t>Ντοσιέ από ανθεκτικό χαρτόνι ματ υφή (πρεσπάν) με αυτιά και λάστιχο τύπου SKAG, διαστάσεων 25 cm x 35 cm</t>
  </si>
  <si>
    <t>Επιτραπέζια ημερολόγια έτους 2020</t>
  </si>
  <si>
    <t>Ημερολόγιο πλάνο γραφείου 2020, 35cm x 50cm</t>
  </si>
  <si>
    <t>Λευκή γόμα μολυβιού διαστάσεων 20mmX65mm</t>
  </si>
  <si>
    <t>Ξύστρα μεταλλική μίας τρύπας, κατάλληλη για όλα τα κλασσικά πάχη μολυβιών, με λάμα πολύ καλής ποιότητας σε κουτάκι με δύο ανταλλακτικά λάμας</t>
  </si>
  <si>
    <t>Πινέζες χρωματιστές σε συσκευασία των 100 τεμαχίων</t>
  </si>
  <si>
    <t>Μπλε μελάνι σφραγίδας σε μικρό μπουκάλι χωρητικότητας τουλάχιστον 28 ml (φιαλίδιο)</t>
  </si>
  <si>
    <t>Μαύρο μελάνι σφραγίδας σε μικρό μπουκάλι χωρητικότητας τουλάχιστον 28 ml (φιαλίδιο)</t>
  </si>
  <si>
    <t xml:space="preserve">Μωβ μελάνι σφραγίδας σε μικρό μπουκάλι χωρητικότητας τουλάχιστον 28 ml (φιαλίδιο) </t>
  </si>
  <si>
    <t>Μεταλλικό ταμπόν διαστάσεων 8cm Χ12cm περίπου (Νο 2) χρώματος μπλε</t>
  </si>
  <si>
    <t>Ταινία διπλής όψης 2,5 εκ X33 μ.</t>
  </si>
  <si>
    <t>Χάρακας 20 εκ</t>
  </si>
  <si>
    <t>Χάρακας 30 εκ</t>
  </si>
  <si>
    <t>Χάρακας 40 εκ</t>
  </si>
  <si>
    <t>Φακέλους μεγάλους διαστάσεων περίπου 50  εκ Χ 40 εκ</t>
  </si>
  <si>
    <t>Λευκός φάκελος αλληλογραφίας μεσαίο μέγεθος 16 εκ Χ 23 εκ</t>
  </si>
  <si>
    <t>Λευκός φάκελος μέγεθος Α4 με παράθυρο στο σημείο του παραλήπτη</t>
  </si>
  <si>
    <t>Αυτοκόλλητα στη μια πλευρά κίτρινα χαρτάκια σημειώσεων διαστάσεων 75mm X 75mm, σε μπλοκ των 100 φύλλων</t>
  </si>
  <si>
    <t>DVD-R σε συσκευασία 50 τεμ. Cake (120 λεπτά εγγραφής)</t>
  </si>
  <si>
    <t>Χάρτινες θήκες για CD με παράθυρο, σε συσκευασία των 50 τεμαχίων</t>
  </si>
  <si>
    <t>Αυτοκόλλητες ετικέτες κατάλληλες για CD/DVD, σε συσκευασία των 100 τεμαχίων</t>
  </si>
  <si>
    <t>Ευρετήριο τηλεφώνων</t>
  </si>
  <si>
    <t>Ψαλίδι μεγάλο γραφείου μήκους περίπου 21cm</t>
  </si>
  <si>
    <t>Ψαλίδι γραφείου μήκους περίπου 16cm</t>
  </si>
  <si>
    <t>Βιβλίο πρακτικών με σκληρό εξώφυλλο διαστάσεων 24εκ Χ 34εκ περίπου 200 φύλλων</t>
  </si>
  <si>
    <t>Βάση επιτραπέζιου ημερολογίου</t>
  </si>
  <si>
    <t>Μηχανικό μολύβι σχεδίου με μύτη πάχους 0,7 mm</t>
  </si>
  <si>
    <t>Μύτες ΗΒ και Β πάχους 0,7 mm σε συσκευασία των 12 τεμαχίων</t>
  </si>
  <si>
    <t>Συνδετήρες VETO ή ισοδύναμο, μεταλλικοί 78 mm, No. 7 σε συσκευασία των 50 τεμαχίων</t>
  </si>
  <si>
    <r>
      <t xml:space="preserve">Χρωματιστά πλαστικά διαχωριστικά Α4 των 10 θεμάτων με χώρο στο εξώφυλλο για αναγραφή περιεχομένων, </t>
    </r>
    <r>
      <rPr>
        <b/>
        <sz val="11"/>
        <rFont val="Arial"/>
        <family val="2"/>
        <charset val="161"/>
      </rPr>
      <t>αλφαβητικά</t>
    </r>
    <r>
      <rPr>
        <sz val="11"/>
        <rFont val="Arial"/>
        <family val="2"/>
        <charset val="161"/>
      </rPr>
      <t>, σε συσκευασίες των 10 φύλλων</t>
    </r>
  </si>
  <si>
    <r>
      <t xml:space="preserve">Χρωματιστά πλαστικά διαχωριστικά Α4 των 10 θεμάτων με χώρο στο εξώφυλλο για αναγραφή περιεχομένων, </t>
    </r>
    <r>
      <rPr>
        <b/>
        <sz val="11"/>
        <rFont val="Arial"/>
        <family val="2"/>
        <charset val="161"/>
      </rPr>
      <t>αριθμητικά</t>
    </r>
    <r>
      <rPr>
        <sz val="11"/>
        <rFont val="Arial"/>
        <family val="2"/>
        <charset val="161"/>
      </rPr>
      <t>, σε συσκευασίες των 10 φύλλων</t>
    </r>
  </si>
  <si>
    <t>Διαφανεις θήκες, μεγέθους Α4, πάχους 40 micron, με άνοιγμα ζελατίνας στο επάνω μέρος, με 11 οπές χωρητικότητας 40 φύλλων Α4 σε συσκευασία 100 τμχ</t>
  </si>
  <si>
    <t xml:space="preserve">Αυτοκόλλητα στη µια πλευρά κίτρινα χαρτάκια σημειώσεων διαστάσεων 38 mm x 51 mm, σε μπλοκ των 100 τεμαχίων </t>
  </si>
  <si>
    <t>Ντοσιέ Σουπλ ή ισοδύναμο (ντοσιε παρουσίασης) Α4 100 θέσεων, διαφόρων χρωμάτων</t>
  </si>
  <si>
    <t>Ντοσιέ Σουπλ ή ισοδύναμο (ντοσιε παρουσίασης) Α4 60 θέσεων, διαφόρων χρωμάτων</t>
  </si>
  <si>
    <t>Μπλε ντοσιέ από χοντρό χαρτόνι με κορδόνια φακαρόλας, λινόδετο στη ράχη, διαστάσεων 25 cm x 35 cm</t>
  </si>
  <si>
    <t>συσκ.</t>
  </si>
  <si>
    <t>Καρφίτσες δείκτες χρωματιστές, σε συσκευασία των 100 τεμαχίων</t>
  </si>
  <si>
    <t>Καθαριστικός πεπιεσμένος αέρας σε σπρέι</t>
  </si>
  <si>
    <t>Σκαφάκια Α4 (χαρτοθήκες) διαφόρων χρωμάτων</t>
  </si>
  <si>
    <t>φάκελος αλληλογραφίας 23Χ32 cm q-connect η ισοδύναμος, σε συσκευασία των 25 τεμαχίων</t>
  </si>
  <si>
    <t>Διαχωριστικά χρωματιστά πλαστικά 10 θεμάτων Q connect ή ισοδύναμο</t>
  </si>
  <si>
    <t>Μονάδα μέτρησης</t>
  </si>
  <si>
    <t>Ενδεικτική Τιμή Μονάδας</t>
  </si>
  <si>
    <t>Οπτικοί δίσκοι CD-R, σε συσκευασία Cake Box 50 τεμαχίων</t>
  </si>
  <si>
    <t>Οπτικοί δίσκοι DVD-R, σε συσκευασία Cake Box 50 τεμαχίων (120 λεπτά εγγραφής)</t>
  </si>
  <si>
    <t>Ανεξίτηλοι μαρκαδόροι με στρογγυλή μύτη τύπου F (Fine)</t>
  </si>
  <si>
    <t>Ανταλλακτικά μελάνια για στυλό  Pilot G2 ή ισοδύναμο κόκκινου χρώματος</t>
  </si>
  <si>
    <t>Ανταλλακτικά μελάνια για στυλό  Pilot G2 ή ισοδύναμο μπλέ χρώματος</t>
  </si>
  <si>
    <t xml:space="preserve">Ανταλλακτικά μελάνια για στυλό  Pilot vball 0,5 ή ισοδύναμο διάφορα χρώματα </t>
  </si>
  <si>
    <t xml:space="preserve">Ανταλλακτικά μελάνια για στυλό  Pilot vball 0,5 ή ισοδύναμο μπλέ χρώματος </t>
  </si>
  <si>
    <t>Αυτοκόλλητα στη μια πλευρά κίτρινα χαρτάκια σημειώσεων διαστάσεων 50 mm x 50 mm, σε μπλοκ των 100 τεμαχίων</t>
  </si>
  <si>
    <t xml:space="preserve">Αυτοκόλλητα χαρτάκια σημειώσεων, κίτρινα αυτοκόλλητα στη μια πλευρά,  Post it  ή ισοδύναμο 75 mm Χ 125 mm 50 φύλλα </t>
  </si>
  <si>
    <t>Αυτοκόλλητες ετικέτες για cd - dvd 100 τεμ.</t>
  </si>
  <si>
    <t>Αυτοκόλλητοι σελιδοδείκτες 50X20 mm σετ 4 χρωμ. 50 τεμαχίων</t>
  </si>
  <si>
    <t xml:space="preserve">Βάσεις κολλητικών ταινιών από ανθεκτικό πλαστικό κατάλληλες για ταινίες διαστάσεων 33 m x 15 mm </t>
  </si>
  <si>
    <t xml:space="preserve">Βιβλίο διδαχθείσης ύλης </t>
  </si>
  <si>
    <t xml:space="preserve">Βιβλίο ημερήσιας λειτουργίας Παιδικού Σταθμού </t>
  </si>
  <si>
    <t>Βιβλίο με 100  φύλλα και εξώφυλλο από χοντρό χαρτόνι, διαστάσεων 21 cm x 30 cm (Παρουσίας Προσωπικού)</t>
  </si>
  <si>
    <t>Βιβλίο πρωτοκόλλου 100 φύλλων με εξώφυλλο από χοντρό χαρτόνι, διαστάσεων 21 cm x 30 cm</t>
  </si>
  <si>
    <t>Βιβλίο συμβάντων 100 φύλλων με εξώφυλλο από χοντρό χαρτόνι, διαστάσεων 21 cm x 30 cm</t>
  </si>
  <si>
    <t>Βιβλίο υλικού-αποθήκης (200 φύλλων)</t>
  </si>
  <si>
    <t xml:space="preserve">Βιβλίο υλικού-αποθήκης (100 φύλλων) </t>
  </si>
  <si>
    <t xml:space="preserve">Δελτία εισαγωγής υλικού </t>
  </si>
  <si>
    <t xml:space="preserve">Δελτία εξαγωγής υλικού </t>
  </si>
  <si>
    <t>Διαβήτης με προέκταση</t>
  </si>
  <si>
    <t>Διαφάνειες βιβλιοδεσίας PVC  μεγέθους Α4 κατάλληλες για βιβλιοδεσία, πάχους 140 Mic (για να καλύπτουν τα εξώφυλλα και τα οπισθόφυλλα) σε συσκευασία των 100 τεμαχίων</t>
  </si>
  <si>
    <t>Διαφανείς θήκες, μεγέθους Α4, πάχους 40 micron, με άνοιγμα ζελατίνας στο επάνω μέρος, χωρητικότητας 40 φύλλων Α4, σε συσκευασία των 100 τεμαχίων</t>
  </si>
  <si>
    <t>Διάφανο αυτοκόλλητο ρολό (10 μέτρα)</t>
  </si>
  <si>
    <t>ρολό</t>
  </si>
  <si>
    <t>Διορθωτική ταινία μήκους 16 μέτρων και πλάτους 5, 00 mm</t>
  </si>
  <si>
    <t>Εξώφυλλο βιβλιοδεσίας Α4 χάρτινο  (100 τεμ.) 250 gr</t>
  </si>
  <si>
    <t>Επιτραπέζια ημερολόγια έτους</t>
  </si>
  <si>
    <t xml:space="preserve"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 μόνο σε κόκκινο, πράσινο και μπλε σκούρο  χρώμα </t>
  </si>
  <si>
    <t xml:space="preserve">Ευρετήριο τηλεφώνων απλό </t>
  </si>
  <si>
    <t xml:space="preserve">Ευρετήριο τηλεφώνων τετράδιο 50 φύλλων </t>
  </si>
  <si>
    <t>Ημερολόγιο έτους 9,5 cm x 7 cm 12φυλλο</t>
  </si>
  <si>
    <t xml:space="preserve">Ημερολόγιο μηνιαίο πλάνο γραφείου 35cm x 50cm έτους </t>
  </si>
  <si>
    <t>Θήκες χάρτινες για CD 100 τεμ.</t>
  </si>
  <si>
    <t xml:space="preserve">Θήκη εγγράφων Α4 με κουμπί </t>
  </si>
  <si>
    <t xml:space="preserve">Καρφίτσες </t>
  </si>
  <si>
    <t>Καρφίτσες χρωματιστές</t>
  </si>
  <si>
    <t>Κλασέρ από σκληρό χαρτόνι με στρογγυλό μεταλλικό κρίκο στη ράχη τύπου 4/32, δηλαδή με ράχη 4 cm, ύψος 32 cm και πλάτος 28 cm</t>
  </si>
  <si>
    <t>Κλασέρ από σκληρό χαρτόνι με στρογγυλό μεταλλικό κρίκο στη ράχη τύπου 8/32, δηλαδή με ράχη 8 cm, ύψος 32 cm και πλάτος 28 cm</t>
  </si>
  <si>
    <t>Κλασέρ με κρίκους</t>
  </si>
  <si>
    <t xml:space="preserve">Κλιπ Binder πιάστρες εγγράφων 19 χιλ. πακέτο 12 τεμ. </t>
  </si>
  <si>
    <t xml:space="preserve">Κλιπ Binder πιάστρες εγγράφων 25χιλ. πακέτο 12 τεμ. </t>
  </si>
  <si>
    <t xml:space="preserve">Κλιπ Binder πιάστρες εγγράφων 32 χιλ. πακέτο 12 τεμ. </t>
  </si>
  <si>
    <t xml:space="preserve">Κλιπ Binder πιάστρες εγγράφων 41 χιλ. πακέτο 12 τεμ. </t>
  </si>
  <si>
    <t xml:space="preserve">Κλιπ Binder πιάστρες εγγράφων 51 χιλ. πακέτο 12 τεμ. </t>
  </si>
  <si>
    <t>Κουτί αποθήκευσης αρχείου μεγάλο, 38 cm X 52 cm X 30 cm από οικολογικό ανακυκλώσιμο χαρτί με λαβές</t>
  </si>
  <si>
    <t>Κουτί αποθήκευσης αρχείου μικρό, 34 cm X 36 cm X 30 cm από οικολογικό ανακυκλώσιμο χαρτί με λαβές</t>
  </si>
  <si>
    <t>Κουτί με λάστιχο 12 εκ.</t>
  </si>
  <si>
    <t>Κουτί με λάστιχο 3 εκ.</t>
  </si>
  <si>
    <t>Κουτί με λάστιχο 5 εκ.</t>
  </si>
  <si>
    <t xml:space="preserve">Κύβος σημειώσεων (βάση) από πλαστικό, με ειδικές θήκες για μολύβια γόμες κλπ </t>
  </si>
  <si>
    <t xml:space="preserve">Λάστιχα 80mm </t>
  </si>
  <si>
    <t>Λάστιχα πλακέ από καουτσούκ 50 gr</t>
  </si>
  <si>
    <t>Λάστιχο καλτσοδέτα 8mm X 15,5 mm</t>
  </si>
  <si>
    <t>Μαρκαδόροι πέρλα</t>
  </si>
  <si>
    <t>Μαρκαδόροι τύπου uni-ball</t>
  </si>
  <si>
    <t>Μαρκαδόρος  Pilot ή ισοδύναμος ασημί</t>
  </si>
  <si>
    <t>Μαρκαδόρος Pilot ή ισοδύναμος χρυσός</t>
  </si>
  <si>
    <t>Μεταλλικά αποσυρραπτικά ROMA remover ή ισοδύναμο σχήματος τανάλιας με εργονομική λαβή και αιχμηρή ακίδα, με δυνατότητα αποσύρραψης συρμάτων συρραφής από 6 mm έως 12 mm</t>
  </si>
  <si>
    <t>Μεταλλικές ξύστρες μίας τρύπας, κατάλληλες για όλα τα κλασικά πάχη μολυβιών, με λάμα πολύ καλής ποιότητας, σε κουτάκι με 2 ανταλλακτικά λάμας</t>
  </si>
  <si>
    <t xml:space="preserve">Μεταλλικό ταμπόν </t>
  </si>
  <si>
    <t>Μικρά πλαστικά καρτελάκια για κλειδιά, διαστάσεων περίπου 20 mm x 55 mm με κρίκο διαμέτρου περίπου 20 mm, στα οποία μπορεί να προσαρμοστεί μικρή χάρτινη ή χαρτονένια ετικέτα κάτω από πλαστικό διαφανές κάλυμμα</t>
  </si>
  <si>
    <t xml:space="preserve">Μολύβια με γόμα  </t>
  </si>
  <si>
    <t>Μπλε στυλό BIC CRISTAL fine  ή ισοδύναμο με διαφανές στέλεχος</t>
  </si>
  <si>
    <t>Μπλόκ σημειώσεων Α5 ριγέ 50 φ.</t>
  </si>
  <si>
    <t>Ντοσιέ από ανθεκτικό χαρτόνι (πρεσπάν) με αυτιά και λάστιχο SKAG ή ισοδύναμο, διαστάσεων 25 cm x 35 cm</t>
  </si>
  <si>
    <t>Ντοσιέ από λεπτό χαρτόνι με πτερύγια διαστάσεων 25 cm x 35 cm (χρώματος γκρι)</t>
  </si>
  <si>
    <t>Ντοσιέ δίφυλλο σεμιναρίου με κλιπ Α4</t>
  </si>
  <si>
    <t>Ξύστρα βαρελάκι διπλή πλαστική  Faber Castell ή ισοδύναμη</t>
  </si>
  <si>
    <t>Ξύστρα επιτραπέζια αυτόματη μπαταρίας</t>
  </si>
  <si>
    <t>Ξύστρα επιτραπέζια χειρός με μανιβέλα</t>
  </si>
  <si>
    <t>Πινέζες χρωματιστές (100 τεμ.)</t>
  </si>
  <si>
    <t>Πλαστικοποιητής γίγας Α3-Α4 (μέγιστο πάχος κάρτας 125 micron)</t>
  </si>
  <si>
    <t>Στυλό  Faber Castell ή ισοδύναμο χρυσαφί</t>
  </si>
  <si>
    <t>Στυλό  Pilot vball 0.5 ή ισοδύναμο</t>
  </si>
  <si>
    <t>Στυλό Pilot χρυσός- ασημί</t>
  </si>
  <si>
    <t>Συνδετήρες μεταλλικοί, VETO ή ισοδύναμο, μήκους 30 mm,  Νο 3, σε συσκευασία των 100 τεμαχίων</t>
  </si>
  <si>
    <t>Συνδετήρες μεταλλικοί, VETO ή ισοδύναμο, μήκους 38 mm,  Νο 4, σε συσκευασία των 100 τεμαχίων</t>
  </si>
  <si>
    <t>Συνδετήρες μεταλλικοί, VETO ή ισοδύναμο, μήκους 50 mm,  Νο 5, σε συσκευασία των 100 τεμαχίων</t>
  </si>
  <si>
    <t>Συνδετήρες μεταλλικοί, VETO ή ισοδύναμο, μήκους 78 mm,  Νο 7, σε συσκευασία των 50 τεμαχίων</t>
  </si>
  <si>
    <t>Σύρματα για μεγάλα συρραπτικά 126 (24/6) με δυνατότητα συρραφής 20 έως 23 φύλλων βάρους 80 γρ/τμ</t>
  </si>
  <si>
    <t>Σύρματα συρραπτικού τοίχου για το συρραπτικό τοίχου που θα προσφερθεί</t>
  </si>
  <si>
    <t>Συρραπτική μηχανή χειρός, ROMA Μaestri PRIMULA 12 ή ισοδύναμη, μεταλλικής κατασκευής με χειρολαβή σχήματος τανάλιας με δυνατότητα συρραφής τουλάχιστον 23 φύλλων</t>
  </si>
  <si>
    <t>Συρραπτική μηχανή χειρός, ROMA Μaestri PRIMULA 6 ή ισοδύναμη, μεταλλικής κατασκευής που θα δέχεται ανταλλακτικά με πλάτος 6 mm και ύψος 4mm</t>
  </si>
  <si>
    <t>Συρραπτικό τοίχου για διχάλα 6-14 mm</t>
  </si>
  <si>
    <t xml:space="preserve">Τετράδια 100 φύλλων </t>
  </si>
  <si>
    <t>Τετράδια 50 φύλλων</t>
  </si>
  <si>
    <t xml:space="preserve">Φακαρόλες ράχη 8 εκ. </t>
  </si>
  <si>
    <t>Φάκελος αλληλογραφίας Α4</t>
  </si>
  <si>
    <t>Φάκελος αλληλογραφίας Α5</t>
  </si>
  <si>
    <t xml:space="preserve">Φάκελος αλληλογραφίας μικρός </t>
  </si>
  <si>
    <t xml:space="preserve">Φύλλα  πλαστικοποίησης Α4 100 micron 100 τεμ.  </t>
  </si>
  <si>
    <t xml:space="preserve">Φύλλα πλαστικοποίησης Α3 100 micron 100 τεμ.          </t>
  </si>
  <si>
    <r>
      <t>Φυλλάδα ριγέ</t>
    </r>
    <r>
      <rPr>
        <sz val="11"/>
        <color indexed="8"/>
        <rFont val="Calibri"/>
        <family val="2"/>
        <charset val="161"/>
      </rPr>
      <t xml:space="preserve"> Α4 με χοντρό, σκληρό εξώφυλλο 100 σελ. ριγέ</t>
    </r>
  </si>
  <si>
    <t>Χάρακας 50 εκ</t>
  </si>
  <si>
    <t>Ψαλίδια γραφείου μήκους 16 εκ</t>
  </si>
  <si>
    <t>Ψαλίδια παιδικά μικρά</t>
  </si>
  <si>
    <t>Φ.Π.Α. 24 %</t>
  </si>
  <si>
    <t>Μαύρο στυλό BIC CRISTAL ORIGINAL η ισοδύναμο με διαφανές στέλεχος</t>
  </si>
  <si>
    <t>Διαφανεις θήκες, μεγέθους Α4, πάχους 40 micron, με άνοιγμα ζελατίνας στο επάνω μέρος, χωρητικότητας 40 φύλλων Α4, σε συσκευασία 100 τμχ</t>
  </si>
  <si>
    <t>Βιβλίο με 200 ριγέ φύλλα και εξώφυλλο από χοντρό χαρτόνι, διαστάσεων 24 cm x 34 cm</t>
  </si>
  <si>
    <t>Ντοσιέ από ανθεκτικό χαρτόνι (πρεσπάν) με αυτιά και λάστιχο τύπου SKAG, διαστάσεων 25 cm x 35 cm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</si>
  <si>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</si>
  <si>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</si>
  <si>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</si>
  <si>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</si>
  <si>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</si>
  <si>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</si>
  <si>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</si>
  <si>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</si>
  <si>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</si>
  <si>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</si>
  <si>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</si>
  <si>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</si>
  <si>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</si>
  <si>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</si>
  <si>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</si>
  <si>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</si>
  <si>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</si>
  <si>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</si>
  <si>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</si>
  <si>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</si>
  <si>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</si>
  <si>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</si>
  <si>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</si>
  <si>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</si>
  <si>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</si>
  <si>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</si>
  <si>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</si>
  <si>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</si>
  <si>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</si>
  <si>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Μηχανικό μολύβι με μύτη πάχους 0,5mm με ενσωματωμένη γόμα στο καπάκι</t>
  </si>
  <si>
    <t>Μύτες ΗΒ και Β πάχους 0,5 mm σε συσκευασία των 12 τεμαχίων</t>
  </si>
  <si>
    <t>Μολύβια με γόμα ΗΒ</t>
  </si>
  <si>
    <t>Μπλε στυλό BIC CRISTAL SOFT, με πάχος γραφής 1,2mm,  η ισοδύναμο με διαφανές στέλεχος</t>
  </si>
  <si>
    <t>Στυλό PILOT G2 η ισοδύναμο, με πάχος μύτης 0,7 mm, μπλε χρώμα</t>
  </si>
  <si>
    <t>Στυλό PILOT G2 η ισοδύναμο, με πάχος μύτης 0,7 mm, κόκκινο χρώμα</t>
  </si>
  <si>
    <t>Στυλό PILOT G2 η ισοδύναμο, με πάχος μύτης 0,7 mm, μαύρο χρώμα</t>
  </si>
  <si>
    <t>Μπλε μαρκαδόροι με στρογγυλή μύτη τύπου Μ (Medium)</t>
  </si>
  <si>
    <t>Μαύροι μαρκαδόροι με στρογγυλή μύτη τύπου Μ (Medium)</t>
  </si>
  <si>
    <t>Κόκκινοι μαρκαδόροι με στρογγυλή μύτη τύπου Μ (Medium)</t>
  </si>
  <si>
    <t>Ανεξίτηλοι μαύροι μαρκαδόροι με στρογγυλή μύτη τύπου F (Fine)</t>
  </si>
  <si>
    <t>Ανεξίτηλοι μπλε μαρκαδόροι με στρογγυλή μύτη τύπου F (Fine)</t>
  </si>
  <si>
    <t>Ανεξίτηλοι κόκκινοι μαρκαδόροι με στρογγυλή μύτη τύπου F (Fine)</t>
  </si>
  <si>
    <t>Ανεξίτηλοι μπλε μαρκαδόροι με μύτη τύπου B (BROAD)</t>
  </si>
  <si>
    <t>Ανεξίτηλοι μαύροι μαρκαδόροι με μύτη τύπου B (BROAD)</t>
  </si>
  <si>
    <t>Ανεξίτηλοι κόκκινοι μαρκαδόροι με μύτη τύπου B (BROAD)</t>
  </si>
  <si>
    <t>Λάστιχα καλτσοδέτα, 8 mm X 15,5 mm</t>
  </si>
  <si>
    <t>Λάστιχα 80mm σακουλάκι 100gr</t>
  </si>
  <si>
    <t>Επιτραπέζια συρραπτική μηχανή βαρέως τύπου, με δυνατότητα συρραφής έως 240 φύλλων βάρους 80 γρ/τμ και να δέχεται ανταλλακτικά μεγέθους από 23/6-23/20</t>
  </si>
  <si>
    <t>Λευκή γόμα μολυβιού διαστάσεων 20mm Χ 65mm</t>
  </si>
  <si>
    <t>Διορθωτική ταινία μήκους δέκα έξι μέτρων (16) και πλάτους 5,00mm</t>
  </si>
  <si>
    <t>Κλασέρ από σκληρό χαρτόνι με στρογγυλό μεταλλικό κρίκο στη ράχη τύπου 4/32, δηλαδή με ράχη 4 cm, ύψος 32 cm και πλάτος 28 cm και δυνατότητα αλλαγής ετικέτας διαφόρων χρωμάτων</t>
  </si>
  <si>
    <t>Κλασέρ από σκληρό χαρτόνι με στρογγυλό μεταλλικό κρίκο στη ράχη τύπου 8/32, δηλαδή με ράχη 8 cm, ύψος 32 cm και πλάτος 28 cm και δυνατότητα αλλαγής ετικέτας διαφόρων χρωμάτων</t>
  </si>
  <si>
    <t>Κλασέρ από πλαστικό με στρογγυλό μεταλλικό κρίκο στη ράχη, με ράχη 8 cm, ύψος 32 cm και πλάτος 28 cm.</t>
  </si>
  <si>
    <t>Κλασέρ από πλαστικό με στρογγυλό μεταλλικό κρίκο στη ράχη, με ράχη 4 cm, ύψος 32 cm και πλάτος 28 cm.</t>
  </si>
  <si>
    <t>Ντοσιέ με ζελατίνες Α4, 10 θέσεων, διαφόρων χρωμάτων</t>
  </si>
  <si>
    <t>Ντοσιέ από ανθεκτικό χαρτόνι (πρεσπάν) με αυτιά και λάστιχο, SKAG η ισοδύναμο, διαστάσεων 25 cm x 35 cm</t>
  </si>
  <si>
    <t>Ντοσιέ από λεπτό χαρτόνι χωρίς πτερύγια διαστάσεων 25 cm x 35 cm (χρώματος ροζ και γαλάζιου)</t>
  </si>
  <si>
    <t xml:space="preserve">Κουτί αρχείου κοφτό κατάλληλο για αρχειοθέτηση εγγράφων Α4, με  ράχη 15 cm  </t>
  </si>
  <si>
    <t>Περφορατέρ 2 τρυπών με μεταλλική βάση με δυνατότητα διάτρησης 40 φύλλων, αριθμός τρυπών: 2, με διάμετρο τρυπών 6 mm και βάθος διάτρησης 13 mm. Να διαθέτει οδηγό τρυπήματος και δοχείο αχρήστων</t>
  </si>
  <si>
    <t>Κολλητικές ταινίες (σελοτέιπ) διαστάσεων 33 m x 15 mm σε συσκευασίες των 10 τεμαχίων</t>
  </si>
  <si>
    <t>Τηλεφωνικό ευρετήριο απλό</t>
  </si>
  <si>
    <t xml:space="preserve">Clip Binder Πιάστρες Εγγράφων 25 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</si>
  <si>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</si>
  <si>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</si>
  <si>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>Διαφάνειες μεγέθους Α4, για βιβλιοδεσία, βάρους 140 mic, σε συσκευασία των 100 τεμ.</t>
  </si>
  <si>
    <t>Βάση οθόνης Η/Υ, από πλαστικό, διαστάσεων 45εκ Χ 31,5εκ Χ 11,3εκ</t>
  </si>
  <si>
    <t>Μαύρο στυλό BIC CRISTAL SOFT, με πάχος γραφής 1,2mm,  η ισοδύναμο με διαφανές στέλεχος</t>
  </si>
  <si>
    <t>Σύρματα για συρραπτικά Νο 23/8 για συρραφή έως 50 φύλλων, σε συσκευασία των 1000 τεμαχίων</t>
  </si>
  <si>
    <t>Σύρματα για συρραπτικά Νο 23/13 για συρραφή έως 120 φύλλων, σε συσκευασία των 1000 τεμαχίων</t>
  </si>
  <si>
    <t>Σύρματα για συρραπτικά Νο 23/20 για συρραφή έως 120 φύλλων, σε συσκευασία των 1000 τεμαχίων</t>
  </si>
  <si>
    <t>Γόμα για μελάνι (μπλε πλευρά) και για μολύβι (κόκκινη πλευρά)</t>
  </si>
  <si>
    <t>Μπλε μελάνι σφραγίδας σε μπουκάλι χωρητικότητας τουλάχιστον 28 ml</t>
  </si>
  <si>
    <t>Μεταλλικό ταμπόν διαστάσεων 8εκΧ12εκ περίπου Νο 2</t>
  </si>
  <si>
    <t>Σκουφάκια πλαστικά για χαρτιά Α4, διαφόρων χρωμάτων</t>
  </si>
  <si>
    <t xml:space="preserve">Κουτί αρχείου κοφτό κατάλληλο για αρχειοθέτηση εγγράφων Α4, με  ράχη 12 cm  </t>
  </si>
  <si>
    <t>Ψαλίδια γραφείου μήκους 15 εκ.</t>
  </si>
  <si>
    <t>Διαφανής χάρακας με πατούρα, μήκους 30 εκ</t>
  </si>
  <si>
    <t>Βιβλίο με 100 ριγέ φύλλα και εξώφυλλο από χοντρό χαρτόνι, διαστάσεων 24 cm x 34 cm</t>
  </si>
  <si>
    <t>Ταινία για αριθμομηχανή CASIO DR 420 TER</t>
  </si>
  <si>
    <t>Ταινία για αριθμομηχανή OLIVETTI SUMMA 32</t>
  </si>
  <si>
    <t>Ταινία για αριθμομηχανή MARATHON 1260</t>
  </si>
  <si>
    <t>Μελάνι για αριθμομηχανή OLIVETTI SUMMA 32</t>
  </si>
  <si>
    <t>Μελάνι για αριθμομηχανή MARATHON 1260</t>
  </si>
  <si>
    <t>Ταινία για αριθμομηχανή CASIO ΗR-200 RCE</t>
  </si>
  <si>
    <t>μελάνι για αριθμομηχανή CASIO ΗR-200 RCE</t>
  </si>
  <si>
    <t>Μολύβια με γόμα</t>
  </si>
  <si>
    <t>Επιτραπέζιο στυλό με βάση και ελατήριο LUS ή ισοδύναμο</t>
  </si>
  <si>
    <t xml:space="preserve">Ανεξίτηλοι μπλε μαρκαδόροι με στρογγυλή μύτη </t>
  </si>
  <si>
    <t xml:space="preserve">Ανεξίτηλοι κόκκινοι μαρκαδόροι με στρογγυλή μύτη </t>
  </si>
  <si>
    <t xml:space="preserve">Ανεξίτηλοι μαύροι μαρκαδόροι με στρογγυλή μύτη </t>
  </si>
  <si>
    <t>Σύρματα 126 (24/6) με δυνατότητα συρραφής 20 έως 23 φύλλων βάρους 80 γρ/τμ</t>
  </si>
  <si>
    <t>Λευκή γόμα μολυβιού διαστάσεων 20mmΧ65mm</t>
  </si>
  <si>
    <t>Μεταλλικό ταμπόν διαστάσεων 9 cm x 16,5 cm</t>
  </si>
  <si>
    <t>Πινέζες χρωματιστές, σε συσκευασία των 100 τεμαχίων</t>
  </si>
  <si>
    <t>Θήκη εγγράφων Α4, με κουμπί</t>
  </si>
  <si>
    <t>Ψαλίδια γραφείου μήκους 21 cm</t>
  </si>
  <si>
    <t>κιβώτιο</t>
  </si>
  <si>
    <t>Πορτοκαλί μαρκαδόροι υπογράμμισης STABILO BOSS ORIGINAL η ισοδύναμο</t>
  </si>
  <si>
    <t>Κίτρινοι μαρκαδόροι υπογράμμισης STABILO BOSS ORIGINAL η ισοδύναμο</t>
  </si>
  <si>
    <t>Ροζ μαρκαδόροι υπογράμμισης STABILO BOSS ORIGINAL η ισοδύναμο</t>
  </si>
  <si>
    <t>Μπλε μαρκαδόροι υπογράμμισης STABILO BOSS ORIGINAL η ισοδύναμο</t>
  </si>
  <si>
    <t>Πράσινοι μαρκαδόροι υπογράμμισης STABILO BOSS ORIGINAL η ισοδύναμο</t>
  </si>
  <si>
    <t>Μαρκαδόροι υπογράμμισης STABILO BOSS ORIGINAL ή ισοδύναμοι χρώματος γαλάζιου</t>
  </si>
  <si>
    <t>Μαρκαδόροι υπογράμμισης STABILO BOSS ORIGINAL ή ισοδύναμοι χρώματος κίτρινου</t>
  </si>
  <si>
    <t>Μαρκαδόροι υπογράμμισης STABILO BOSS ORIGINAL ή ισοδύναμοι χρώματος πορτοκαλί</t>
  </si>
  <si>
    <t>Μαρκαδόροι υπογράμμισης STABILO BOSS ORIGINAL ή ισοδύναμοι χρώματος πράσινου</t>
  </si>
  <si>
    <t>Μαρκαδόροι υπογράμμισης STABILO BOSS ORIGINAL ή ισοδύναμοι χρώματος ροζ</t>
  </si>
  <si>
    <t>Γαλάζιοι μαρκαδόροι υπογράμμισης STABILO BOSS ORIGINAL η ισοδύναμο</t>
  </si>
  <si>
    <t>Ενδεικτική Τιμή €</t>
  </si>
  <si>
    <t>Ενδεικτική Συνολική Τιμή €</t>
  </si>
  <si>
    <t>Μολύβια με μύτη Β χωρίς γόμα</t>
  </si>
  <si>
    <t>Σετ Μαρκαδόρων ζωγραφικής 24 τεμαχίων µε στρογγυλή μήτη πάχους περίπου 5 mm</t>
  </si>
  <si>
    <t>Κανσόν 50cm Χ 70cm - 10 Χ  5 διαφορετικά χρώματα</t>
  </si>
  <si>
    <t>Χαρτοταινίες  κολλητικές 4 cm X 2 cm µήκους 5 m</t>
  </si>
  <si>
    <t>Χαρτί μέτρου διάφορα χρώματα</t>
  </si>
  <si>
    <t>μέτρο</t>
  </si>
  <si>
    <t>Κόλλα stick γενικής χρήσης σε σωληνάρια χωρητικότητας 8,2 γρ.</t>
  </si>
  <si>
    <t xml:space="preserve">Μπλοκ Ακουαρέλας </t>
  </si>
  <si>
    <t>Ξυλομπογιές τύπου GIOTTO (συσκευασία 24 τεµ. )</t>
  </si>
  <si>
    <t xml:space="preserve">Λευκός πηλός  </t>
  </si>
  <si>
    <t>Τέμπερες µεγ.συσκ.1000ML (Κόκ. Κίτρ.-Μπλε-Λευκό-Μαύρο-Πρασ.)</t>
  </si>
  <si>
    <t xml:space="preserve">Μεταλλικές ξύστρες µίας τρύπας, κατάλληλες για όλα τα κλασικά πάχη μολυβιών, µε λάμα  πολύ καλής ποιότητας, σε κουτάκι µε 2 ανταλλακτικά λάμας </t>
  </si>
  <si>
    <t>Κόλλα υγρή για χειροτεχνία varnish 150ml</t>
  </si>
  <si>
    <t>Ρευστή κόλλα ταχείας πήξεως – κρυσταλλιζέ  (ATLACOLL ή ισοδύναμο)</t>
  </si>
  <si>
    <t>Επιτραπέζια (για ηλικίες 6 - 10 χρονών)</t>
  </si>
  <si>
    <t>΄Αμμος διακοσμητική βάζο 50 gr</t>
  </si>
  <si>
    <t>Αβγά φελιζόλ 8εκ. (σετ 3 τεμ.)</t>
  </si>
  <si>
    <t>σετ</t>
  </si>
  <si>
    <t>Ανάγλυφο διάφορα σχέδια (καρδιές, τριαντάφυλλο κλπ σετ 10 τεμ., Α4)</t>
  </si>
  <si>
    <t>Αστέρια φελιζόλ (σετ 5 τεμ.)</t>
  </si>
  <si>
    <t xml:space="preserve">Αστερίας (σετ 100) </t>
  </si>
  <si>
    <t>Ατλακόλ Primo ή ισοδύναμο 1lt</t>
  </si>
  <si>
    <t xml:space="preserve">Αυτοκόλλητα 3D </t>
  </si>
  <si>
    <t xml:space="preserve">Αυτοκόλλητα διάφορα σχέδια </t>
  </si>
  <si>
    <t>Αυτοκόλλητες χάρτινες μπορντούρες σετ 4 τεμάχια 1 μέτρου</t>
  </si>
  <si>
    <t xml:space="preserve">Αφρώδη διακοσμητικά (καρδιές, έλατα, αστέρια κλπ σετ 40 τεμ. ) </t>
  </si>
  <si>
    <t>Βερνίκι πηλού 35 ml</t>
  </si>
  <si>
    <t>Γάζα γύψου καλλιτεχνίας σε ρολό
μήκος 270 cm και πλάτος 15 cm.</t>
  </si>
  <si>
    <t>Γιρλάντα αποκριάτικη 12 m</t>
  </si>
  <si>
    <t>Γύψος καλλιτεχνίας σε κουτί 1 kgr</t>
  </si>
  <si>
    <t>Δακτυλομπογιές 1 λίτρο  Primo ή ισοδύναμο</t>
  </si>
  <si>
    <t xml:space="preserve">Διπλόκαρφα </t>
  </si>
  <si>
    <t>Ζελατίνες περιτυλίγματος διάφορα χρώματα 70Χ100</t>
  </si>
  <si>
    <t>Καθρέφτης αυτοκόλλητο ρολό 150Χ85 εκ.</t>
  </si>
  <si>
    <t>Καλούπια φόρμες με πλάστη</t>
  </si>
  <si>
    <t>Καμπανάκια χειροτεχνίας 2 εκ. σετ 18 τεμ.</t>
  </si>
  <si>
    <t>Κανσόν  70Χ100 διάφορα χρώματα 220 gr</t>
  </si>
  <si>
    <t>Κανσόν 50Χ70 διάφορα χρώματα</t>
  </si>
  <si>
    <t>Κανσόν Α4 220 gr (σετ 100 φύλλα) μονόχρωμα</t>
  </si>
  <si>
    <t xml:space="preserve">Κανσόν Α4 220 gr χρωματιστά (πακέτο 100 φύλλων) </t>
  </si>
  <si>
    <t xml:space="preserve">Κανσόν μπλόκ 22Χ33 10 χρώματα </t>
  </si>
  <si>
    <t>Καραμελόχαρτα 250 τεμ.</t>
  </si>
  <si>
    <t>Καρδιές πέρλες</t>
  </si>
  <si>
    <t>Καρδιές φελιζόλ 40 χιλ. ( σετ 9 τεμ.)</t>
  </si>
  <si>
    <t>Κηρομπογιές GIOTTO ή ισοδύναμο (σετ 24 τεμ)</t>
  </si>
  <si>
    <t>Κόλλα διαφανής Primo ή ισοδύναμο 1lt</t>
  </si>
  <si>
    <t>Κόλλα λευκή Primo ή ισοδύναμο 1000 ml</t>
  </si>
  <si>
    <t>Κόλλα ντεκουπάζ για όλες τις επιφάνειες 250 ml</t>
  </si>
  <si>
    <t>Κόλλα σιλικόνης ράβδος 30 cm</t>
  </si>
  <si>
    <t>Κόλλα στιγμής  Logo ή ισοδύναμο</t>
  </si>
  <si>
    <t xml:space="preserve">Κόλλα υφάσματος </t>
  </si>
  <si>
    <t xml:space="preserve">Κόλλες  UHU TACK ή ισοδύναμο </t>
  </si>
  <si>
    <t xml:space="preserve">Κόλλες  UHU ή ισοδύναμο 125ml </t>
  </si>
  <si>
    <t>Κόλλες  UHU ή ισοδύναμο glitter διάφορα χρώματα 15 gr</t>
  </si>
  <si>
    <t xml:space="preserve">Κόλλες UHU ή ισοδύναμο 33 ml </t>
  </si>
  <si>
    <t>Κόλλες UHU ή ισοδύναμο στίκ 8 gr</t>
  </si>
  <si>
    <t>Κόλλες στικ UHU ή ισοδύναμο για χαρτιά τύπου σε σωληνάριο 21 gr</t>
  </si>
  <si>
    <t>Κομφετί σακουλάκι 30 gr</t>
  </si>
  <si>
    <t>Κορδέλα καρώ διάφορα χρώματα 1,5mm Χ 50m</t>
  </si>
  <si>
    <t xml:space="preserve">Κορδέλα λιάτσα 4 εκ </t>
  </si>
  <si>
    <t>Κορδέλα οργαντίνα 7 χιλ. 50 μέτρα</t>
  </si>
  <si>
    <t xml:space="preserve">Κορδέλα πουά 10 χιλ 20 μέτρα </t>
  </si>
  <si>
    <t xml:space="preserve">Κορδέλα σατέν διάφορα χρώματα 15 χιλ. 100 μέτρα </t>
  </si>
  <si>
    <t>Κορδελάκι πομ πομ 5 χιλ 10 μέτρα</t>
  </si>
  <si>
    <t>Κορδελάκια κατασκευών 10 χιλ σετ 5 τεμαχίων 2 μέτρα έκαστο</t>
  </si>
  <si>
    <t>Κορδόνι δέρμα διάφορα χρώματα 1mm X 5m</t>
  </si>
  <si>
    <t>Κορδόνι ποντικοουρά διάφορα χρώματα 2mmX50m</t>
  </si>
  <si>
    <t xml:space="preserve">Κορδόνι τρίκλωνο φυσικό, χρωματιστό 4mmX50m </t>
  </si>
  <si>
    <t>Κορδόνι χρυσό - ασημί 2mm X 50m</t>
  </si>
  <si>
    <t>Κουδουνάκια διάφορα χρώματα 10 &amp; 14 χιλ. σετ 24 τεμ.</t>
  </si>
  <si>
    <t>Κουμπιά καρώ (80 τεμ.)</t>
  </si>
  <si>
    <t>Κουμπιά χειροτεχνίας (σετ 10 τεμ.)</t>
  </si>
  <si>
    <t xml:space="preserve">Κουτάλες ξύλινες </t>
  </si>
  <si>
    <t xml:space="preserve">Κοχύλια πλαστικά ( πακέτο 250 γρ ) </t>
  </si>
  <si>
    <t>Κοχύλια φυσικά (πακέτο 1 κιλό )</t>
  </si>
  <si>
    <t>Λαδοπαστέλ GIOTTO ή ισοδύναμο (σετ 12 τεμ)</t>
  </si>
  <si>
    <t>Λαστιχάκια 100 γραμ. σακουλάκι</t>
  </si>
  <si>
    <t>Λαστιχάκια πλακέ από καουτσούκ 50 γραμ.</t>
  </si>
  <si>
    <t>Λάστιχο λευκό 8 χιλ. (10 μ.)</t>
  </si>
  <si>
    <t>Λάστιχο στρογγυλό (10 μ.)</t>
  </si>
  <si>
    <t>Λινάτσα διάφορα χρώματα 1,30Χ1,00</t>
  </si>
  <si>
    <t xml:space="preserve">Μαλλί 90 γρ. </t>
  </si>
  <si>
    <t>Μανταλάκια φυσικό χρώμα ξύλινα (σετ 10 τεμ)</t>
  </si>
  <si>
    <t>Μαρκαδόροι ζωγραφικής μονόχρωμοι πλενόμενοι χοντροί (πακέτο 12 τεμ.)</t>
  </si>
  <si>
    <t>Μαρκαδόροι πλενόμενοι GIOTTO ή ισοδύναμο (πακέτο 24 τεμ. ) λεπτοί</t>
  </si>
  <si>
    <t>Μαρκαδόροι πλενόμενοι λεπτοί GIOTTO ή ισοδύναμο (πακέτο 96 τεμ.)</t>
  </si>
  <si>
    <t>Μαρκαδόροι σφραγίδες (πακέτο 6 τεμ.)</t>
  </si>
  <si>
    <t xml:space="preserve">Μαρκαδόροι υφάσματος (σετ 10 χρώματα) </t>
  </si>
  <si>
    <t xml:space="preserve">Μεταξόχαρτο σετ 10 τεμ. </t>
  </si>
  <si>
    <t>Μπαλάκια τσόχας παστέλ (64 τεμ)</t>
  </si>
  <si>
    <t xml:space="preserve">Μπάλες φελιζόλ 10 εκ.  </t>
  </si>
  <si>
    <t xml:space="preserve">Μπάλες φελιζόλ 8 εκ. </t>
  </si>
  <si>
    <t>Μπαλόνια κατασκευών (σετ 50 τεμ.)</t>
  </si>
  <si>
    <t>Μπαλόνια μεταλιζέ (σετ 12 τεμ.)</t>
  </si>
  <si>
    <t>Μπαλόνια συνήθη (σετ 24 τεμ.)</t>
  </si>
  <si>
    <t>Νερομπογιές GIOTTO ή ισοδύναμο (12 χρώματα με πινέλο)</t>
  </si>
  <si>
    <t xml:space="preserve">Ξυλάκια ( σετ 50 τεμ.  ) </t>
  </si>
  <si>
    <t>Ξυλάκια λεπτά (σετ 200 τεμ. 20 εκ.)</t>
  </si>
  <si>
    <t>Ξύλινα κομμάτια δέντρου</t>
  </si>
  <si>
    <t xml:space="preserve">Ξυλομπογιές GIOTTO ή ισοδύναμο χονδρές  (πακέτο 24 τεμ. ) </t>
  </si>
  <si>
    <t xml:space="preserve">Παγιέτες καρδιές 14mm </t>
  </si>
  <si>
    <t>Παλέτες ζωγραφικής</t>
  </si>
  <si>
    <t>Πάνινη θήκη τοίχου κρεμαστή με τσέπες (Π25 Χ Υ61)</t>
  </si>
  <si>
    <t xml:space="preserve">Πασχαλίτσες ξύλινες διακοσμητικές (σετ 144 τεμ.) </t>
  </si>
  <si>
    <t>Πέρλες λουλούδια</t>
  </si>
  <si>
    <t>Πετραδάκι ψιλό διακοσμητικό βάζο 500 gr</t>
  </si>
  <si>
    <t>Πηλός  λευκός 500 gr  DAS ή ισοδύναμο</t>
  </si>
  <si>
    <t>Πηλός κεραμικός χρωματιστός 500 gr  DAS ή ισοδύναμο</t>
  </si>
  <si>
    <t>Πιάτα χάρτινα λευκά  17 εκ.</t>
  </si>
  <si>
    <t>Πίνακες από καμβά (20Χ30)</t>
  </si>
  <si>
    <t>Πίνακες φελλού 40Χ60</t>
  </si>
  <si>
    <t xml:space="preserve">Πινέλα (σετ 12 τεμ) </t>
  </si>
  <si>
    <t>Πινέλα Νο 10</t>
  </si>
  <si>
    <t>Πινέλα Νο 6</t>
  </si>
  <si>
    <t>Πιστολάκι σιλικόνης 60w</t>
  </si>
  <si>
    <t>Πλαστελίνη  RECORD ή ισοδύναμο (κουτί 11 χρώματα)</t>
  </si>
  <si>
    <t>Πλαστελίνη σόγιας (κουτί 11 χρώματα)</t>
  </si>
  <si>
    <t>Πλαστικά καλούπια γύψου, πηλού  διάφορα σχέδια 6Χ4 εκ.</t>
  </si>
  <si>
    <t xml:space="preserve">Ποτήρια φελιζόλ foam cups 8 εκ. </t>
  </si>
  <si>
    <t>Πούλιες διάφορες πακέτο</t>
  </si>
  <si>
    <t>Πούλιες λουλούδια</t>
  </si>
  <si>
    <t>Πούλιες πεταλούδες</t>
  </si>
  <si>
    <t>Πούπουλα μεγάλα  13,5 cm (πακέτο 30 τεμ)</t>
  </si>
  <si>
    <t>Πούπουλα μικρά 9,5 cm (πακέτο 50 τεμ)</t>
  </si>
  <si>
    <t xml:space="preserve">Ριζόχαρτο ρολό 20 μ. </t>
  </si>
  <si>
    <t>Ρολά βαφής 3 σχέδια</t>
  </si>
  <si>
    <t>Σελοφάν χρωματιστό ρολό 25 μ.</t>
  </si>
  <si>
    <t>Σερπαντίνες ανα ρολό 100 gr</t>
  </si>
  <si>
    <t>Σημαιάκια με σκοινί 12 cm x 16 cm 10 μ.</t>
  </si>
  <si>
    <t>Σπάγγος οικολογικός γιούτας 450 γραμ.</t>
  </si>
  <si>
    <t>Σπρέυ χιόνι</t>
  </si>
  <si>
    <t>Σπρέυ χρυσό - ασημί</t>
  </si>
  <si>
    <t>Στένσιλ κορνίζες  διάφορα σχέδια</t>
  </si>
  <si>
    <t>Σύρμα κατασκευών καρούλι 3 χιλιοστά, 80 μ.</t>
  </si>
  <si>
    <t>Σύρμα πίπας μαλλιά (10 τεμ. 3 χρώματα)</t>
  </si>
  <si>
    <t xml:space="preserve">Σύρμα πίπας μεταλιζέ (σετ 50 τεμ.) </t>
  </si>
  <si>
    <t xml:space="preserve">Σφραγίδες ζωή ( σετ 6 τεμ.) </t>
  </si>
  <si>
    <t>Τέμπερα  ακρυλική 300 ml  Primo ή ισοδύναμο</t>
  </si>
  <si>
    <t>Τέμπερα  μεταλιζέ 300  ml  Primo ή ισοδύναμο</t>
  </si>
  <si>
    <t>Τέμπερα  χρυσή 500 ml  Primo ή ισοδύναμο</t>
  </si>
  <si>
    <t>Τέμπερες  1000 ml  Primo ή ισοδύναμο</t>
  </si>
  <si>
    <t>Τέμπερες υφάσματος 125 ml  Primo ή ισοδύναμο</t>
  </si>
  <si>
    <t>Τετράγωνες και στρογγυλές πέρλες</t>
  </si>
  <si>
    <t>Τούλι ύφασμα αράχνη</t>
  </si>
  <si>
    <t>Τρόμπα για μπαλόνια</t>
  </si>
  <si>
    <t xml:space="preserve">Τσάντα χάρτινη 37Χ28Χ11 </t>
  </si>
  <si>
    <t xml:space="preserve">Τσάντα σχεδίου πλαστική 55Χ75Χ5 </t>
  </si>
  <si>
    <t xml:space="preserve">Τσόχα  (σετ 10 χρώματα) </t>
  </si>
  <si>
    <t xml:space="preserve">Τσόχα ρολό 5 μέτρων </t>
  </si>
  <si>
    <t>Φελλός πάχους 2mm μήκους 8 m πλάτους 50 cm</t>
  </si>
  <si>
    <t>Φελλός πάχους 2mm σε φύλλα 60Χ90 cm</t>
  </si>
  <si>
    <t>Φιγουροκόπτες  διάφορα σχέδια μεγάλοι</t>
  </si>
  <si>
    <t>Φιγουροκόπτες  διάφορα σχέδια μικροί</t>
  </si>
  <si>
    <t>Φτερά γουινέας 20 τεμ. διάφορα χρώματα</t>
  </si>
  <si>
    <t>Φύλλα βελουτέ</t>
  </si>
  <si>
    <t>Φωσφορούχο χαρτόνι</t>
  </si>
  <si>
    <t>Χάντρα μάτι ακρυλική 12 χιλ σετ 50 τεμ.</t>
  </si>
  <si>
    <t xml:space="preserve">Χάντρες ξύλινες γίγας ( σετ 90 τεμ.) </t>
  </si>
  <si>
    <t xml:space="preserve">Χάντρες ξύλινες περλέ ( σετ 100 τεμ. ) </t>
  </si>
  <si>
    <t>Χαρτί βελουτέ 70Χ100</t>
  </si>
  <si>
    <t>Χαρτί γκοφρέ  πουά, ργέ 2,5 μ.</t>
  </si>
  <si>
    <t>Χαρτί γκοφρέ διάφορα χρώματα</t>
  </si>
  <si>
    <t>Χαρτί γκοφρέ μεταλιζέ διάφορα χρώματα</t>
  </si>
  <si>
    <t xml:space="preserve">Χαρτί γλασέ διάφορα χρώματα </t>
  </si>
  <si>
    <t>Χαρτί κυψελωτό 35 cm X 50 cm</t>
  </si>
  <si>
    <t xml:space="preserve">Χαρτί μέτρου διάφορα χρώματα </t>
  </si>
  <si>
    <t>Χαρτί τριμμένο για collage (8 χρώματα)</t>
  </si>
  <si>
    <t xml:space="preserve">Χαρτιά ντεκουπάζ </t>
  </si>
  <si>
    <t>Χαρτόνι ανάγλυφο (220 gr, 50Χ70) διάφορα σχέδια  και χρώματα</t>
  </si>
  <si>
    <t>Χαρτόνι διάφορα σχέδια 50Χ70 βράχος, βυθός, έναστρος ουρανός, καρδιές λουλούδια, χριστούγεννα κ.α</t>
  </si>
  <si>
    <t xml:space="preserve">Χαρτόνι ιριδίζον  ( σετ 10 τεμ.) </t>
  </si>
  <si>
    <t>Χαρτόνι καρώ 50Χ70 διάφορα χρώματα</t>
  </si>
  <si>
    <t>Χαρτόνι μακέτας 5 χιλ. 50Χ70</t>
  </si>
  <si>
    <t>Χαρτόνι μακέτας 8 χιλ. 50Χ70</t>
  </si>
  <si>
    <t>Χαρτόνια μεταλιζέ 50Χ70</t>
  </si>
  <si>
    <t>Χαρτόνια μεταλιζέ ρολό διπλής όψης 50Χ80</t>
  </si>
  <si>
    <t>Χαρτόνια ολογραφικά (50Χ70 σετ 10χρώματα)</t>
  </si>
  <si>
    <t>Χαρτόνια οντουλέ διάφορα χρώματα</t>
  </si>
  <si>
    <t>Χαρτόνια ουράνιο τόξο</t>
  </si>
  <si>
    <t>Χαρτόνια ουράνιο τόξο κυματιστό</t>
  </si>
  <si>
    <t>Χόρτο σε ρολό 50Χ70 cm.</t>
  </si>
  <si>
    <t>Χόρτο φυσικό διάφορα χρώματα 30 gr</t>
  </si>
  <si>
    <t>Χρυσόσκονη αλατιέρα 150 gr</t>
  </si>
  <si>
    <t>Χρυσόσκονη διάφορα χρώματα αλατιέρα 8 gr σετ 6 χρωμάτων</t>
  </si>
  <si>
    <t>Χρυσόχαρτο διπλής όψης 50 cm x70 cm</t>
  </si>
  <si>
    <t>Χρώματα 3D  Puffy ή ισοδύναμο  ( σετ 10) 10,5 ml</t>
  </si>
  <si>
    <t>Αφρώδεις πεταλούδες (σετ 100 τεμ.)</t>
  </si>
  <si>
    <t xml:space="preserve">Μαρκαδόροι πλενόμενοι  χοντροί GIOTTO ή ισοδύναμο (πακέτο 48 τεμ.) </t>
  </si>
  <si>
    <t>Κορδέλα ιριζέ διάφορα χρώματα 1,5mm Χ 50m</t>
  </si>
  <si>
    <t xml:space="preserve">Μανταλάκια χρωματιστά μικρά (σετ 10 τεμ) </t>
  </si>
  <si>
    <t>Μανταλάκια μισά (σετ 200 τεμ.)</t>
  </si>
  <si>
    <t xml:space="preserve">Ματάκια με βλεφαρίδες έγχρωμα (σετ 20 τεμ. ) </t>
  </si>
  <si>
    <t xml:space="preserve">Ματάκια μεσαία (σετ 50 τεμ.) </t>
  </si>
  <si>
    <t xml:space="preserve">Ματάκια μεγάλα (σετ 50 τεμ.) </t>
  </si>
  <si>
    <t xml:space="preserve">Σύρμα πίπας (σετ 100 τεμ.) </t>
  </si>
  <si>
    <t xml:space="preserve">Φτερά χρωματιστά (σετ 100 gr) </t>
  </si>
  <si>
    <t xml:space="preserve">Χαλίκι διακοσμητικό (πακέτο 2,5 κιλά) </t>
  </si>
  <si>
    <t xml:space="preserve">Χάντρες maxi (σετ 100 τεμ.) </t>
  </si>
  <si>
    <t>Φωτοαντιγραφικό χαρτί  μεγέθους Α4, Fabriano Copy 2 ή ισοδύναμο</t>
  </si>
  <si>
    <t>πακέτο (500 Φ)</t>
  </si>
  <si>
    <t>πακέτο (250 Φ)</t>
  </si>
  <si>
    <t>Φωτοαντιγραφικό χαρτί  μεγέθους Α3, Fabriano Copy 2 ή ισοδύναμο</t>
  </si>
  <si>
    <t>Γ΄ Υποομάδα: Διεύθυνση Διαχείρισης Απορριμμάτων και Πρασίνου</t>
  </si>
  <si>
    <t>πακέτο (500 φύλλα)</t>
  </si>
  <si>
    <t>Φάκελος με λάστιχο πλαστικός για μέγεθος φύλλων Α4 σε διάφορα χρώματα</t>
  </si>
  <si>
    <t>Τετράδιο σπιράλ ριγέ μεγέθους Α4, 70 φύλλων</t>
  </si>
  <si>
    <t>Μολύβια με μύτη τριγωνικής διατομής 2,2 mm 2Β ή ΗΒ χωρίς γόμα</t>
  </si>
  <si>
    <t>Στυλό PILOT G2 ή ισοδύναμο, με πάχος μύτης 0,7 mm, μπλε χρώμα</t>
  </si>
  <si>
    <t>Μπλε στυλό BIC CRISTAL ORIGINAL ή ισοδύναμο, με διαφανές στέλεχος</t>
  </si>
  <si>
    <t>Κόκκινο στυλό BIC CRISTAL ORIGINAL ή ισοδύναμο, με διαφανές στέλεχος</t>
  </si>
  <si>
    <t>Μαύρο στυλό BIC CRISTAL ORIGINAL ή ισοδύναμο, με διαφανές στέλεχος</t>
  </si>
  <si>
    <t>Ανεξίτηλος μαρκαδόρος μαύρος με πλακέ μύτη τύπου Β (Broad)</t>
  </si>
  <si>
    <t>Μπλε μαρκαδόροι για πίνακα μελαμίνης, με στρογγυλή μύτη πάχους 1,5 mm - 3,0 mm</t>
  </si>
  <si>
    <t>Κλασέρ από πλαστικό με στρογγυλό μεταλλικό κρίκο στη ράχη, δηλαδή με ράχη 8 εκ., ύψος 32 εκ. και πλάτος 28 εκ.</t>
  </si>
  <si>
    <t>Κόλλα στικ UHU ή ισοδύναμο για χαρτιά τύπου, σε σωληνάριο χωρητικότητας 21 γρ.</t>
  </si>
  <si>
    <t>Ρευστή κόλλα UHU ή ισοδύναμο γενικής χρήσης, σε σωληνάριο χωρητικότητας 35 ml</t>
  </si>
  <si>
    <t>Διορθωτική ταινία μήκους δέκα έξι (16) μέτρων και πλάτους 5,00 mm</t>
  </si>
  <si>
    <t>Ντοσιέ από ανθεκτικό χαρτόνι (πρεσπάν) με αυτιά και λάστιχο τύπου SKAG, διαστάσεων 25 εκ. Χ 35 εκ.</t>
  </si>
  <si>
    <t>Ντοσιέ από λεπτό χαρτόνι µε πτερύγια διαστάσεων 25 εκ. Χ 35 εκ. (χρώματος γκρι)</t>
  </si>
  <si>
    <t>Μπλε ντοσιέ από χοντρό χαρτόνι με κορδόνια φακαρόλας, λινόδετο στη ράχη, διαστάσεων 25 εκ. Χ 35 εκ.</t>
  </si>
  <si>
    <t>Εύκαμπτα πλαστικά ντοσιέ Α4, με κατάλληλο μεταλλικό έλασμα μήκους περίπου 14 εκ. για να προσαρμόζονται διαφανείς ζελατίνες, φύλλα Α4 κτλ. με οπές σε απόσταση 8 εκ. μεταξύ τους, διαφανές εξώφυλλο και αδιαφανές οπισθόφυλλο</t>
  </si>
  <si>
    <t>Λευκά φύλλα σημειώσεων για κύβο, διαστάσεων 90 mm X 90 mm, σε συσκευασία των 500 χαρτιών</t>
  </si>
  <si>
    <t>Κύβος σημειώσεων (βάση) από πλαστικό, με ειδικές θήκες για μολύβια, γόμες κτλ.</t>
  </si>
  <si>
    <t>Λευκή γόμα μολυβιού διαστάσεων 20 mm Χ 65 mm</t>
  </si>
  <si>
    <t>Συνδετήρες μεταλλικοί, VETO ή ισοδύναμο, μήκους 30 mm, No 3, σε συσκευασία 100 τμχ</t>
  </si>
  <si>
    <t>Συνδετήρες μεταλλικοί, VETO ή ισοδύναμο, μήκους 50 mm, No 5, σε συσκευασία 100 τμχ</t>
  </si>
  <si>
    <t>Πινέζες χρωματιστές σε συσκευασία των 100 τμχ</t>
  </si>
  <si>
    <t>Καρφάκια πίνακα με κεφαλάκι χρωματιστό για συγκράτηση εγγράφων σε πίνακα ανακοινώσεων, σε συσκευασία των 20 τμχ</t>
  </si>
  <si>
    <t>Πίνακες φελλού 40 Χ 60</t>
  </si>
  <si>
    <t>Μπλε μελάνη σφραγίδας σε μικρό μπουκάλι χωρητικότητας τουλάχιστον 28 ml (φιαλίδιο)</t>
  </si>
  <si>
    <t>Ψαλίδια γραφείου μήκους 16 εκ.</t>
  </si>
  <si>
    <t>Κοπίδια με πλαστικό σώμα μήκους περίπου 18 εκ. και μεταλλική λάμα μήκους περίπου 8 εκ.</t>
  </si>
  <si>
    <t>Βάσεις κολλητικών ταινιών από ανθεκτικό πλαστικό κατάλληλες για ταινίες διαστάσεων 33 m Χ 15 mm</t>
  </si>
  <si>
    <t>Κολλητικές ταινίες (σελοτέυπ) διαστάσεων 33 m Χ 15 mm σε συσκευασίες των 10 τμχ</t>
  </si>
  <si>
    <t>Διαφανείς χάρακες με πατούρα, μήκους 30 εκ.</t>
  </si>
  <si>
    <t xml:space="preserve">Αυτοκόλλητα στη µια πλευρά κίτρινα χαρτάκια σημειώσεων διαστάσεων 50 mm Χ 50 mm, σε μπλοκ των 100 τμχ </t>
  </si>
  <si>
    <t>Μικρά πλαστικά καρτελάκια για κλειδιά, διαστάσεων περίπου 20 mm Χ 55 mm µε κρίκο διαμέτρου περίπου 20 mm, στα οποία μπορεί να προσαρμοστεί μικρή χάρτινη ή χαρτονένια ετικέτα κάτω από πλαστικό διαφανές κάλυμμα</t>
  </si>
  <si>
    <t>Λάστιχα καλτσοδέτα, 8 mm Χ 15,5 mm</t>
  </si>
  <si>
    <t>Δελτία εισαγωγής υλικού</t>
  </si>
  <si>
    <t>Δελτία εξαγωγής υλικού</t>
  </si>
  <si>
    <t>Clip Binder Πιάστρες Εγγράφων 19 χιλ. πακέτο 12 τμχ</t>
  </si>
  <si>
    <t>Clip Binder Πιάστρες Εγγράφων 25 χιλ. πακέτο 12 τμχ</t>
  </si>
  <si>
    <t>Clip Binder Πιάστρες Εγγράφων 32 χιλ. πακέτο 12 τμχ</t>
  </si>
  <si>
    <t xml:space="preserve">Κόλλες αναφοράς (πακέτο 10 φύλλων) </t>
  </si>
  <si>
    <t>Αυτοκόλλητες ετικέτες γενικής χρήσεως εκτυπώσιμες, Α4, σε συσκευασία των 100 φύλλων (24 ετικέτες ανά φύλλο, διαστάσεων περίπου 70 mm X 37 mm)</t>
  </si>
  <si>
    <t>Σύρματα για συρραπτικά σχήματος Π, MAPED ή ισοδύναμο, Νο 24/6 σε συσκευασίες των 1000 συρμάτων σε κάθε κουτί. Δυνατότητα συρραφής έως 25 φύλλα βάρους 80 γρ/τμ</t>
  </si>
  <si>
    <t>Κουτί αρχείου από χοντρό χαρτόνι (fiber) διαστάσεων 25 εκ. Χ 35 εκ., κατάλληλο για αρχειοθέτηση εγγράφων Α4, με λάστιχο και ράχη τουλάχιστον 12 εκ.</t>
  </si>
  <si>
    <t xml:space="preserve">Κουτί αρχείου κοφτό κατάλληλο για αρχειοθέτηση εγγράφων Α4, με ράχη 15 εκ. </t>
  </si>
  <si>
    <t>Χαρτί εκτύπωσης για εκτυπωτή Q-matic σειράς TP-3150 για προτεραιότητας, σε κιβώτιο των 24 τεμαχίων</t>
  </si>
  <si>
    <t>Φάκελος αλληλογραφίας Α4 με αυτοκόλλητο κλείσιμο</t>
  </si>
  <si>
    <t xml:space="preserve">Σφραγίδες οικογένεια (σετ 10 τεμ.) </t>
  </si>
  <si>
    <t xml:space="preserve">Σφραγίδες γεωμετρικά σχήματα (σετ 10 τεμ.) </t>
  </si>
  <si>
    <t xml:space="preserve">Τσόχινα αστέρια, καρδιές,  λουλούδια, κλπ (σετ 60 τεμ.) </t>
  </si>
  <si>
    <t>Ντοσιέ Σουπλ ή ισοδύναμο (ντοσιέ παρουσίασης) Α4, 60 θέσεων, σε διάφορα χρώματα</t>
  </si>
  <si>
    <t>Φάκελοι μπεζ, μεγέθους Α4 με αυτοκόλλητο κλείσιμο</t>
  </si>
  <si>
    <t>Πορτοκαλί μαρκαδόροι υπογράμμισης STABILO BOSS ORIGINAL ή ισοδύναμο</t>
  </si>
  <si>
    <t>Κίτρινοι μαρκαδόροι υπογράμμισης STABILO BOSS ORIGINAL ή ισοδύναμο</t>
  </si>
  <si>
    <t>Κουτί αρχείου κοφτό κατάλληλο για αρχειοθέτηση εγγράφων Α4, με ράχη τουλάχιστον 9 εκ.</t>
  </si>
  <si>
    <t>Χρωματιστά πλαστικά διαχωριστικά Α4 των 10 θεμάτων με χώρο στο εξώφυλλο για αναγραφή περιεχομένων, σε μπλοκ των 10 φύλλων</t>
  </si>
  <si>
    <t>Χαρτιά μεγέθους Α4, χρωματιστά, βάρους 200 γρμ/τμ, κατάλληλα για βιβλιοδεσια</t>
  </si>
  <si>
    <t>Χαρτί Α4 100 γραμ./τμ, Clairefontaine η ισοδύναμο</t>
  </si>
  <si>
    <t>Χαρτί Α4 120 γραμ./τμ, Clairefontaine η ισοδύναμο</t>
  </si>
  <si>
    <t>πακέτο (250 φύλλα)</t>
  </si>
  <si>
    <t>Α/Α</t>
  </si>
  <si>
    <t>Μπλε στυλό BIC CRISTAL ORIGINAL ή ισοδύναμο με διαφανές στέλεχος</t>
  </si>
  <si>
    <t>Κόκκινο στυλό BIC CRISTAL ORIGINAL ή ισοδύναμο με διαφανές στέλεχος</t>
  </si>
  <si>
    <t>Μαύρο στυλό BIC CRISTAL ORIGINAL ή ισοδύναμο με διαφανές στέλεχος</t>
  </si>
  <si>
    <t>Συνδετήρες μεταλλικοί, VETO ή ισοδύναμο, μήκους 30mm, No. 3, σε συσκευασία των 100 τεμαχίων</t>
  </si>
  <si>
    <t>Συνδετήρες μεταλλικοί, VETO ή ισοδύναμο μήκους 50 mm Νο 5 σε συσκευασία των 100 τεμαχίων</t>
  </si>
  <si>
    <t>Συνδετήρες μεταλλικοί, VETO ή ισοδύναμο, μήκους 38mm, Νο 4 σε συσκευασία των 100 τεμαχίων</t>
  </si>
  <si>
    <t>Συρραπτική μηχανή χειρός, ROMA Maestri PRIMULA 12 ή ισοδύναμο, μεταλλικής κατασκευής με χειρολαβή σχήματος τανάλιας με δυνατότητα συρραφής τουλάχιστον 23 φύλλων.</t>
  </si>
  <si>
    <t>Μεταλλικά αποσυρραπτικά ROMA remover ή ισοδύναμο, σχήματος τανάλιας με εργονομική λαβή και αιχμηρή ακίδα, με δυνατότητα αποσύρραψης συρμάτων συρραφής από 6mm έως 12mm</t>
  </si>
  <si>
    <t>Λευκή γόμα για μολύβι, διαστάσεων περίπου 20 mm x 65 mm</t>
  </si>
  <si>
    <t>Διαφανείς θήκες Α4 ελάχιστου πάχους 0,06 mm, ανοικτές μόνο από την επάνω πλευρά (Π), ενισχυμένες με οπές αριστερά ώστε να προσαρμόζονται σε κάθε τύπο ντοσιέ ή κλασέρ, σε συσκευασίες των 100 τεμαχίων</t>
  </si>
  <si>
    <t>Ντοσιέ από ανθεκτικό χαρτόνι (πρεσπάν) με αυτιά και λάστιχο, SKAG ή ισοδύναμο, διαστάσεων 25 cm x 35 cm</t>
  </si>
  <si>
    <t xml:space="preserve">Κουτί αρχείου κοφτό κατάλληλο για αρχειοθέτηση εγγράφων Α4, με ράχη τουλάχιστον 15 cm  </t>
  </si>
  <si>
    <t>Κύβος σημειώσεων (βάση) από πλαστικό, με ειδικές θήκες για μολύβια, γόμες κλπ.</t>
  </si>
  <si>
    <t>Κόλλες αναφοράς (πακέτο των 10 φύλλων)</t>
  </si>
  <si>
    <t>Γαλάζιοι μαρκαδόροι υπογράμμισης STABILO BOSS ORIGINAL ή ισοδύναμο</t>
  </si>
  <si>
    <t>Κουτί αρχείου κοφτό κατάλληλο για αρχειοθέτηση εγγράφων Α4, με ράχη 15 cm</t>
  </si>
  <si>
    <t>Μαρκαδόρος ανεξίτηλος small μαύρου χρώματος</t>
  </si>
  <si>
    <t>Κόκκινο στυλό BIC CRISTAL SOFT, με πάχος γραφής 1,2mm,  η ισοδύναμο με διαφανές στέλεχος</t>
  </si>
  <si>
    <t>Στυλό PILOT G2 η ισοδύναμο, με πάχος μύτης 1,0 mm, μπλε χρώμα</t>
  </si>
  <si>
    <t>Στυλό PILOT G2 η ισοδύναμο, με πάχος μύτης 1,0 mm, μαύρο χρώμα</t>
  </si>
  <si>
    <t>Ντοσιέ Σουπλ ή ισοδύναμο (ντοσιέ παρουσίασης) Α4 100 θέσεων διαφόρων χρωμάτων</t>
  </si>
  <si>
    <t>Σκαφάκια πλαστικά για χαρτιά Α4,  διαφόρων χρωμάτων</t>
  </si>
  <si>
    <t>Θήκη εγγράφων Α4 με κουμπί</t>
  </si>
  <si>
    <t>Κουτί αρχείου από χοντρό χαρτόνι (fiber) διαστάσεων 25 εκ Χ 35 εκ κατάλληλο για αρχειοθέτηση εγγράφων Α4, με λάστιχο. Ράχη 12 εκ.</t>
  </si>
  <si>
    <t>Εκτυπώσιμες αυτοκόλλητες ετικέτες σε μέγεθος Α4</t>
  </si>
  <si>
    <t>Εκτυπώσιμες αυτοκόλλητες ετικέτες σε μέγεθος Α5</t>
  </si>
  <si>
    <t>Οπτικοί δίσκοι DVD-R, σε συσκευασία Cake Box 50 τεμαχίων</t>
  </si>
  <si>
    <t>Φάκελοι λευκοί, μεγέθους Α4, με αυτοκόλλητο κλείσιμο</t>
  </si>
  <si>
    <t>Φάκελοι λευκοί, μεγέθους Α5, με αυτοκόλλητο κλείσιμο</t>
  </si>
  <si>
    <t>Λευκές αυτοκόλλητες, στρογγυλές ετικέτες, σε συσκευασία των 40 φύλλων, με  ø 19</t>
  </si>
  <si>
    <t>Μηχανή βιβλιοδεσίας με δυνατότητα διάτρησης έως 25 φύλλων και βιβλιοδεσίας έως 450. Μέγιστο μέγεθος σπιράλ 51 mm</t>
  </si>
  <si>
    <t>Κοπτικό γραφείου μεταλλικό. Με δυνατότητα κοπής έως 15 φύλλων 80 γραμμαρίων διαφόρων διαστάσεων. Να διαθέτει Back Stop.</t>
  </si>
  <si>
    <t xml:space="preserve">Ενδεικτική Τιμή Μονάδος προ Φ.Π.Α. </t>
  </si>
  <si>
    <t xml:space="preserve">Συνολική Ενδεικτική Τιμή  προ Φ.Π.Α. </t>
  </si>
  <si>
    <t>Διαφανείς θήκες, μεγέθους Α4, πάχους 40 micron, με άνοιγμα ζελατίνας στο επάνω μέρος, χωρητικότητας 40 φύλλων Α4, σε συσκευασία 100 τμχ</t>
  </si>
  <si>
    <t>Διαφανεις θήκες, μεγέθους Α4, πάχους 40 micron, με άνοιγμα ζελατίνας στο επάνω μέρος, χωρητικότητας 40 φύλλων Α4, με οπές στην ούγια σε συσκευασία 100 τμχ</t>
  </si>
  <si>
    <t xml:space="preserve">Κουτί αρχείου κοφτό κατάλληλο για αρχειοθέτηση εγγράφων Α4, με ράχη 9 cm  </t>
  </si>
  <si>
    <t>Σύνολο Α΄ Υποομάδας</t>
  </si>
  <si>
    <t>Σύνολο Β΄ Υποομάδας</t>
  </si>
  <si>
    <t>Σύνολο Γ΄ Υποομάδας</t>
  </si>
  <si>
    <t>Σύνολο Δ΄ Υποομάδας</t>
  </si>
  <si>
    <t>Σύνολο Ε΄ Υποομάδας</t>
  </si>
  <si>
    <t>Σύνολο ΣΤ΄ Υποομάδας</t>
  </si>
  <si>
    <t>Σύνολο Ζ΄ Υποομάδας</t>
  </si>
  <si>
    <t xml:space="preserve">Σύνολο Η΄ Υποομάδας </t>
  </si>
  <si>
    <t xml:space="preserve">Σύνολο Θ΄ Υποομάδας </t>
  </si>
  <si>
    <t>Σύνολο Ι΄ Υποομάδας</t>
  </si>
  <si>
    <t>Σύνολο Φ.Π.Α. 24%</t>
  </si>
  <si>
    <t>Σύνολο Η΄ Υποομάδας</t>
  </si>
  <si>
    <t>Σύνολο Θ΄ Υποομάδας</t>
  </si>
  <si>
    <t>Στρογγυλή σφραγίδα, ξύλινη, διαστάσεων 4εκ x 4 εκ</t>
  </si>
  <si>
    <t>Στρογγυλή σφραγίδα, με μηχανισμό, διαστάσεων 4εκ x 4 εκ</t>
  </si>
  <si>
    <t>Σφραγίδα ημερομηνίας τύπου Trodat 4820</t>
  </si>
  <si>
    <t>Σφραγίδα ημερομηνίας τύπου Trodat 4810</t>
  </si>
  <si>
    <t xml:space="preserve">Σφραγίδα με μηχανισμό 6 εκ x 2 εκ </t>
  </si>
  <si>
    <t xml:space="preserve">Σφραγίδα με μηχανισμό 6 εκ x 3 εκ </t>
  </si>
  <si>
    <t xml:space="preserve">Σφραγίδα με μηχανισμό 4 εκ x 2 εκ </t>
  </si>
  <si>
    <r>
      <t>Περφορατέρ 2 τρυπών από μέταλλο και πλαστικό, με οδηγό για ακρίβεια στο τρύπημα και χώρο τουλάχιστον 1,2 mm, κατάλληλο για το τρύπημα τουλάχιστον</t>
    </r>
    <r>
      <rPr>
        <sz val="11"/>
        <color rgb="FFFF000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25 φύλλων</t>
    </r>
  </si>
  <si>
    <r>
      <t>Φύλλα πλαστικοποίησης</t>
    </r>
    <r>
      <rPr>
        <sz val="11"/>
        <color rgb="FFFF000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Α3</t>
    </r>
    <r>
      <rPr>
        <sz val="11"/>
        <color indexed="8"/>
        <rFont val="Arial"/>
        <family val="2"/>
        <charset val="161"/>
      </rPr>
      <t xml:space="preserve"> 100 micron 100 τεμ.  </t>
    </r>
  </si>
  <si>
    <t xml:space="preserve">Γενικό Σύνολο Ομάδων </t>
  </si>
  <si>
    <t xml:space="preserve">Σύνολο Ομάδων </t>
  </si>
  <si>
    <t>Σύνολο 1ης Ομάδας</t>
  </si>
  <si>
    <t>Γενικό Σύνολο 1ης Ομάδας</t>
  </si>
  <si>
    <t xml:space="preserve">Γενικό Σύνολο Β΄ Υποομάδας </t>
  </si>
  <si>
    <t xml:space="preserve">Γενικό Σύνολο Α΄ Υποομάδας  </t>
  </si>
  <si>
    <t>Γενικό Σύνολο Ι΄ Υποομάδας</t>
  </si>
  <si>
    <t>Γενικό σύνολο Α΄ Υποομάδας</t>
  </si>
  <si>
    <t>Γενικό Σύνολο Β΄ Υποομάδας</t>
  </si>
  <si>
    <t>Γενικό σύνολο Γ΄ Υποομάδας</t>
  </si>
  <si>
    <t xml:space="preserve">Γενικό Σύνολο Δ΄ Υποομάδας </t>
  </si>
  <si>
    <t xml:space="preserve">Γενικό Σύνολο Ε΄ Υποομάδας </t>
  </si>
  <si>
    <t>Γενικό Σύνολο ΣΤ΄ Υποομάδας</t>
  </si>
  <si>
    <t>Γενικό Σύνολο Ζ΄ Υποομάδας</t>
  </si>
  <si>
    <t>Γενικό Σύνολο Η΄ Υποομάδας</t>
  </si>
  <si>
    <t>Γενικό Σύνολο Θ΄ Υποομάδας</t>
  </si>
  <si>
    <t>Σύνολο 2ης Ομάδας</t>
  </si>
  <si>
    <t xml:space="preserve">Γενικό Σύνολο 2ης Ομάδας </t>
  </si>
  <si>
    <t>Γενικό σύνολο Δ΄ Υποομάδας</t>
  </si>
  <si>
    <t>Γενικό σύνολο Ε΄ Υποομάδας</t>
  </si>
  <si>
    <t>Γενικό σύνολο ΣΤ΄ Υποομάδας</t>
  </si>
  <si>
    <t>Γενικό σύνολο Ζ΄ Υποομάδας</t>
  </si>
  <si>
    <t>Γενικό σύνολο Η΄ Υποομάδας</t>
  </si>
  <si>
    <t>Γενικό σύνολο Θ΄ Υποομάδας</t>
  </si>
  <si>
    <t>Γενικό σύνολο Ι΄ Υποομάδας</t>
  </si>
  <si>
    <t>Σύνολο 3ης Ομάδας</t>
  </si>
  <si>
    <t>Γενικό σύνολο 3ης Ομάδας</t>
  </si>
  <si>
    <t xml:space="preserve">Σύνολο 4ης Ομάδας </t>
  </si>
  <si>
    <t xml:space="preserve">Γενικό Σύνολο 4ης Ομάδας </t>
  </si>
  <si>
    <t>Βιβλίο ελέγχου σισιτούντων (100 φ.) διαστάσεων 25Χ35</t>
  </si>
  <si>
    <t>347</t>
  </si>
  <si>
    <t>Σύρματα για συρραπτικά Νο 64 (πλάτους 6 mm) με 1000 σύρματα σε κάθε κουτί</t>
  </si>
  <si>
    <t>Σύρματα για συρραπτικά Νο 64 (πλάτους 6 mm) με 1000 σύρματα σε κάθε κουτί με δυνατότητα συρραφής έως 12 φύλλων βάρους 80 γρ/τμ</t>
  </si>
  <si>
    <t>Σύρματα για συρραπτικά MAPED ή ισοδύναμο, Νο 24/6 σε συσκευασίες των 1.000 συρμάτων σε κάθε κουτί. Δυνατότητα συρραφής έως 25 φύλλα βάρους 80γρ/τμ</t>
  </si>
  <si>
    <t>Σύρματα για συρραπτικά, MAPED ή ισοδύναμο, Νο 10 σε συσκευασίες των 1.000 συρμάτων σε κάθε κουτί. Δυνατότητα συρραφής έως 15 φύλλα βάρους 80γρ/τμ</t>
  </si>
  <si>
    <t>Σύρματα για συρραπτικά Νο 23/17 για συρραφή 120 φύλλων σε συσκευασίες των 1000 τεμαχίων</t>
  </si>
  <si>
    <t>Σύρματα για συρραπτικά, MAPED ή ισοδύναμο, Νο 10 σε συσκευασίες των 1000 συρμάτων σε κάθε κουτί. Δυνατότητα συρραφής έως 15 φύλλα βάρους 80 γρ/τμ</t>
  </si>
  <si>
    <t>Σύρματα για συρραπτικά, MAPED ή ισοδύναμο, Νο 24/6 σε συσκευασίες των 1.000 συρμάτων σε κάθε κουτί. Δυνατότητα συρραφής έως 25 φύλλα βάρους 80γρ/τμ</t>
  </si>
  <si>
    <t>Σύρματα για συρραπτικά Νο 23/8 για συρραφή 50 φύλλων σε συσκευασία των 1000 τεμαχίων</t>
  </si>
  <si>
    <t>Σύρματα για συρραπτικά Νο 23/12 για συρραφή 90 φύλλων σε συσκευασία των 1000 τεμαχίων</t>
  </si>
  <si>
    <t>Σύρματα για συρραπτικά Νο 23/13 για συρραφή 120 φύλλων σε συσκευασία των 1000 τεμαχίων</t>
  </si>
  <si>
    <t>Σύρματα για συρραπτικά Νο 23/20 για συρραφή 120 φύλλων σε συσκευασία των 1000 τεμαχίων</t>
  </si>
  <si>
    <t>Κοπίδια με μεταλλική λαβή, βαρέως τύπου, μήκους 16 cm και μεταλλική λάμα</t>
  </si>
  <si>
    <t>Αυτοκόλλητα στη μια πλευρά κίτρινα χαρτάκια σημειώσεων διαστάσεων 76 mm x 76 mm, σε μπλοκ των 100 τεμαχίων</t>
  </si>
  <si>
    <t>Σύρματα για συρραπτικά 126 (24/6) με δυνατότητα συρραφής 20 έως 23 φύλλων βάρους 80 γρ/τμ</t>
  </si>
  <si>
    <t>Βιβλίο με ριγέ φύλλα με χοντρό εξώφυλλο από χαρτόνι, 200 σελίδων διαστάσεων 20 cm x 30 cm</t>
  </si>
  <si>
    <t>Βιβλίο με ριγέ φύλλα, με αλφαβητική αρίθμηση, διαστάσεων 20 cm x 30 cm</t>
  </si>
  <si>
    <t xml:space="preserve">Ντοσιέ από λεπτό χαρτόνι µε πτερύγια διαστάσεων 25 cm x 35 cm σε διάφορα χρώματα </t>
  </si>
  <si>
    <t>Λάστιχα μικρά, σε συσκευασία των 200 γραμμαρίων</t>
  </si>
  <si>
    <t>Πλαστικοί δακτύλιοι (σπιράλ) διαμέτρου 10mm, κατάλληλοι για βιβλιοδεσία χαρτιού Α4, σε συσκευασία των 100 τεμαχίων</t>
  </si>
  <si>
    <t>Πλαστικοί δακτύλιοι (σπιράλ) διαμέτρου 20mm, κατάλληλοι για βιβλιοδεσία χαρτιού Α4, σε συσκευασία των 100 τεμαχίων</t>
  </si>
  <si>
    <t>Αυτοκόλλητα γαντζάκια (σετ 10 τεμαχίων)</t>
  </si>
  <si>
    <t xml:space="preserve">Ταινίες διπλής όψης μήκους 10 μέτρων </t>
  </si>
  <si>
    <t>Χαρτοταινίες χρωματιστές</t>
  </si>
  <si>
    <t>Χαρτοταινίες 2 εκ.</t>
  </si>
  <si>
    <t>Χαρτοταινίες 4 εκ.</t>
  </si>
  <si>
    <t>Αυτοκόλλητα στη μια πλευρά κίτρινα χαρτάκια σημειώσεων διαστάσεων 76 mm Χ 76 mm, σε μπλοκ των 100 τμχ</t>
  </si>
  <si>
    <t>Λάστιχα 80 mm σε συσκευασία των 100 γραμμαρίων</t>
  </si>
  <si>
    <t xml:space="preserve">Σφραγίδα ξύλινη διαστάσεων 6 εκ x 3 εκ </t>
  </si>
  <si>
    <t>Ταινία διάφανη 5εκ Χ 66 μέτρα</t>
  </si>
  <si>
    <t>Ταινία διπλής όψεως 2,5 εκ Χ 33 μέτρα</t>
  </si>
  <si>
    <t>Ταινία σήμανσης κινδύνου, ριγωτή σε χρώματα λευκό και κόκκινο, μήκους 200 μέτρων και πλάτους 7 εκ</t>
  </si>
  <si>
    <t>Χαρτοταινία 5 εκ Χ 50 μέτρα</t>
  </si>
  <si>
    <t>Ταινία αυτοκόλλητη συσκευασίας - διάφανη (5 Χ 65)</t>
  </si>
  <si>
    <t>Στυλό Slider Edge Schneider M ή ισοδύναμο</t>
  </si>
  <si>
    <t>Μαρκαδόρος με πάχος γραφής 0,5 mm. Roller ball με κωνική μύτη, One Hybrid C.05 Schneider ή ισοδύναμο</t>
  </si>
  <si>
    <t>Μαρκαδόρος με πάχος γραφής 0,5 mm. Roller ball με μύτη ακίδας, One Hybrid N.05 Schneider ή ισοδύναμο</t>
  </si>
  <si>
    <t>Α΄ Υποομάδα: Αυτοτελές Τμήμα Αθλητισμού, Νέας Γενιάς, Παιδείας και Δια Βίου Μάθησης/Κ.Α.Ε.: 15.6612.0001</t>
  </si>
  <si>
    <t>Β΄ Υποομάδα: Διεύθυνση Πολιτισμού/Κ.Α.Ε.: 15.6612.0001</t>
  </si>
  <si>
    <t>Δ΄ Υποομάδα: Διεύθυνση Προσχολικής Αγωγής/Κ.Α.Ε.: 15.6612.0001</t>
  </si>
  <si>
    <t>Η΄ Υποομάδα: Διεύθυνση Κοινωνικής Προστασίας και Υγείας/Κ.Α.Ε.: 15.6612.0001</t>
  </si>
  <si>
    <t>Α΄ Υποομάδα: Προμήθεια γραφικής ύλης για το Αυτοτελές Τμήμα Αθλητισμού, Νέας Γενιάς, Παιδείας και Δια Βίου Μάθησης/Κ.Α.Ε.: 15.6612.0001</t>
  </si>
  <si>
    <t>Β΄ Υποομάδα: Γραφική ύλη Διεύθυνσης Πολιτισμού/Κ.Α.Ε.: 15.6612.0001</t>
  </si>
  <si>
    <t>Θ΄ Υποομάδα: Διευρυμένο Κέντρο Κοινότητας/Κ.Α.Ε.: 60.6612.0001</t>
  </si>
  <si>
    <t>Ι΄ Υποομάδα: Λοιπές Υπηρεσίες του Δήμου/Κ.Α.Ε.: 10.6613.0004</t>
  </si>
  <si>
    <t>Ζ΄ Υποομάδα: Κέντρο Εξυπηρέτησης Πολιτών (Κ.Ε.Π.)/Κ.Α.Ε.: 10.6613.0004</t>
  </si>
  <si>
    <t>Ε΄ Υποομάδα: Διεύθυνση Περιβάλλοντος/Κ.Α.Ε.: 10.6613.0004</t>
  </si>
  <si>
    <t>Β΄ Υποομάδα: Εποπτικό Υλικό Διεύθυνσης Προσχολικής Αγωγής/Κ.Α.Ε.: 15.6699.0010</t>
  </si>
  <si>
    <t>Α΄ Υποομάδα: Εποπτικό Υλικό Αυτοτελούς Τμήματος Αθλητισμού, Νέας Γενιάς, Παιδείας και Δια Βίου Μάθησης/Κ.Α.Ε.: 15.6699.0010</t>
  </si>
  <si>
    <t>Ε΄ Υποομάδα: Διεύθυνση Περιβάλλοντος/Κ.Α.Ε.: 10.6612.0001</t>
  </si>
  <si>
    <t>Ζ΄ Υποομάδα: Προμήθεια γραφικής ύλης Κ.Ε.Π./Κ.Α.Ε.: 10.6612.0001</t>
  </si>
  <si>
    <t>Ι΄ Υποομάδα: Λοιπές υπηρεσίες Δήμου Ιλίου/Κ.Α.Ε.: 10.6612.0001</t>
  </si>
  <si>
    <t>Γ΄ Υποομάδα: Προμήθεια γραφικής ύλης Διεύθυνσης Διαχείρισης Απορριμμάτων και Πρασίνου/</t>
  </si>
  <si>
    <t>Η΄ Υποομάδα: Προμήθεια γραφικής ύλης Διεύθυνσης Κοινωνικής Προστασίας και Υγείας/15.6612.0001</t>
  </si>
  <si>
    <t>1η Ομάδα: Γραφική Ύλη/CPV: 30192700-8</t>
  </si>
  <si>
    <t>2η Ομάδα: Εποπτικό Υλικό/CPV: 37800000-6</t>
  </si>
  <si>
    <t>3η Ομάδα: Φωτοαντιγραφικό Χαρτί/CPV: 30197643-5</t>
  </si>
  <si>
    <t>4η Ομάδα: Σφραγίδες/CPV: 35121500-3/Κ.Α.Ε.: 10.6612.0001</t>
  </si>
  <si>
    <t>348</t>
  </si>
  <si>
    <t>349</t>
  </si>
  <si>
    <t>Ανταλλακτικό ταμπόν για μηχανική σφραγίδα διαστάσεων 4 εκ Χ 4εκ</t>
  </si>
  <si>
    <t>Ανταλλακτικό ταμπόν για μηχανικές σφραγίδες διαστάσεων 6 εκ Χ 2εκ, 5εκ Χ 2εκ και 4 εκ Χ 2 εκ και για σφραγίδες ημερομηνίας</t>
  </si>
  <si>
    <t>σειρά</t>
  </si>
  <si>
    <t>Φύλλα πλαστικοποίησης Α4, 100 micron σε συσκευασία των 100 τεμ</t>
  </si>
  <si>
    <t>ΣΤ΄ Υποομάδα: Προμήθεια γραφικής ύλης για τις Διευθύνσεις Διοικητικών, Οικονομικών και Τεχνικών Υπηρεσιών/Κ.Α.Ε.: 10.6612.0001</t>
  </si>
  <si>
    <t>ΣΤ΄ Υποομάδα: Διευθύνση Διοικητικών, Οικονομικών και Τεχνικών Υπηρεσιών/Κ.Α.Ε.: 10.6613.0004</t>
  </si>
  <si>
    <t>Ατζέντα-ημερολόγιο γραφείου έτους 2020 διαστάσεων 17 εκ Χ 25 εκ</t>
  </si>
  <si>
    <t>Σύρματα για συρραπτικά Νο 23/8 για συρραφή 50 φύλλων σε συσκευασίες των 1000 τμχ</t>
  </si>
  <si>
    <t>Σύρματα για συρραπτικά Νο 23/12 συρραφή 90 φύλλων σε συσκευασίες των 1000 τμχ</t>
  </si>
  <si>
    <t>Σύρματα για συρραπτικά Νο 23/13 σε συσκευασίες των 1000 τμχ</t>
  </si>
  <si>
    <t>Σύρματα για συρραπτικά Νο 23/17 για συρραφή 120 φύλλων σε συσκευασίες των 1000 τμχ</t>
  </si>
  <si>
    <t>Σύρματα για συρραπτικά Νο 23/20 για συρραφή 120 φύλλων σε συσκευασίες των 1000 τμχ</t>
  </si>
  <si>
    <t xml:space="preserve">Πομ-Πομς σε συσκευασία των 100 τεμαχίων, σε 10 διαφορετικά χρώματα σε τρία μεγέθη (3 εκ, 4 εκ και 5 εκ) </t>
  </si>
  <si>
    <t>Διορθωτικό υγρό με μπίλια ανάμειξης PELICAN Blanco fluid η ισοδύναμο ώστε να μην χρειάζεται διαλυτικό, σε συσκευασία χωρητικότητας 20 ml.</t>
  </si>
  <si>
    <t>Μηχανική σφραγίδα διαστάσεων 10 εκ x 4 εκ για το Κ.Ε.Π. και για το Τμήμα Πρωτοκόλλου</t>
  </si>
  <si>
    <t>Φωτοαντιγραφικό χαρτί  μεγέθους Α4, e paper ή ισοδύναμο</t>
  </si>
  <si>
    <t>Ανταλλακτικό λάστιχο δύο σειρών για σφραγίδα</t>
  </si>
  <si>
    <t>Ανταλλακτικό λάστιχο τριών σειρών για σφραγίδα</t>
  </si>
  <si>
    <t>Ανταλλακτικό λάστιχο τεσσάρων σειρών για σφραγίδα</t>
  </si>
  <si>
    <t>Ατζέντα-ημερολόγιο γραφείου έτους 2020 (μέγεθος βιβλίου)</t>
  </si>
  <si>
    <t>Ατζέντα-ημερολόγιο γραφείου 2020 (μέγεθος βιβλίου)</t>
  </si>
  <si>
    <t>Ατζέντα-ημερήσιο ημερολόγιο 2020, διαστάσεων 10 εκ Χ 15 εκ σπιράλ</t>
  </si>
  <si>
    <t>Ατζέντα-ημερήσιο ημερολόγιο 2020, διαστάσεων 17 εκ Χ 25 εκ</t>
  </si>
  <si>
    <t>μεταλλική μηχανική ξύστρα με αποθηκευτικό χώρο για τα ξύσματα και με βάση στήριξης</t>
  </si>
  <si>
    <t>Σύρματα για συρραπτικά Νο 24 (πλάτους 6 mm) με 1000 σύρματα σε κάθε κουτί</t>
  </si>
  <si>
    <t>Βιβλίο μητρώου νηπίων με 100 φύλλα και εξώφυλλο από χοντρό χαρτόνι, διαστάσεων 25 εκ Χ 34 εκ</t>
  </si>
  <si>
    <t>350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</si>
  <si>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κάλυμμα</t>
  </si>
  <si>
    <t>Ημερολόγιο ατζέντα - ημερήσιο έτους, διαστάσεων 17 εκ. Χ 25 εκ.</t>
  </si>
  <si>
    <t>Συρραπτική μηχανή χειρός, ROMA Maestri PRIMULA 6  ή ισοδύναμο, μεταλλικής κατασκευής που θα δέχεται ανταλλακτικά με πλάτος 6mm και ύψος 4mm.</t>
  </si>
  <si>
    <t>Κολλητικές ταινίες (σελοτέιπ) διαστάσεων 33 m x 15 mm σε συσκευασία των 10 τεμαχίων</t>
  </si>
  <si>
    <t>βάση κολλητικών ταινιών (σελοτέιπ) επιτραπέζια από ανθεκτικό πλαστικό κατάλληλη για ταινίες διαστάσεων 33m X 15mm</t>
  </si>
  <si>
    <t>βάση κολλητικών ταινιών (σελοτέιπ) χειρός πλαστική κατάλληλη για ταινίες διαστάσεων 33m X 15mm</t>
  </si>
  <si>
    <t>Σελιδοδείκτες αυτοκόλλητοι 15 mm X 50 mm, σε συσκευασία των 500 φύλλων, σε διάφορα χρώματα</t>
  </si>
  <si>
    <t xml:space="preserve">Αυτοκόλλητες ετικέτες γενικής χρήσης εκτυπώσιμες Α4 διάφορων διαστάσεων, σε συσκευασίες των 100 φύλλων </t>
  </si>
  <si>
    <t xml:space="preserve">Καθαριστικό πεπιεσμένου αέρα σε σπρέι </t>
  </si>
  <si>
    <t>Μπλε μελάνη σφραγίδας σε μικρό μπουκάλι χωρητικότητας τουλάχιστον 28 ml</t>
  </si>
  <si>
    <t>Καθαριστικό σπρέι για οθόνες Η/Υ</t>
  </si>
  <si>
    <t>Μπλε στυλό ριγέ διαρκείας με λεπτή μύτη, πάχος γραφής 1,00mm, Faber Castle Gold ή ισοδύναμο</t>
  </si>
  <si>
    <t>Μαύρο στυλό ριγέ διαρκείας με λεπτή μύτη, πάχος γραφής 1,00mm, Faber Castle Gold ή ισοδύναμο, σε συσκευασία των 20 τεμαχίων</t>
  </si>
  <si>
    <t>Ντοσιέ Σουπλ ή ισοδύναμο (ντοσιέ παρουσίασης) Α4, 100 θέσεων, σε διάφορα χρώματα</t>
  </si>
  <si>
    <t>Μεταλλικά αποσυρραπτικά ROMA euroremover η ισοδύναμο, σχήματος τανάλιας με εργονομική λαβή και αιχμηρή ακίδα, με δυνατότητα αποσύρραψης συρμάτων συρραφής από 6mm έως 12mm</t>
  </si>
  <si>
    <t>Ψαλίδια γραφείου μήκους 15 εκ</t>
  </si>
  <si>
    <t>Φάκελοι λευκοί, διαστάσεων 11,5 εκ. Χ 23 εκ., με αυτοκόλλητο κλείσιμο</t>
  </si>
  <si>
    <t>Φάκελοι λευκοί, διαστάσεων 16 εκ. Χ 23 εκ., με αυτοκόλλητο κλείσιμο</t>
  </si>
  <si>
    <t xml:space="preserve">Δίχτυ ρολό διάφορα χρώματα </t>
  </si>
  <si>
    <t>Μπλοκ γλασέ</t>
  </si>
  <si>
    <t>Μπλοκ ακουαρέλας 25Χ35</t>
  </si>
  <si>
    <t>Χαρτιά μεγέθους Α4, χρωματιστά, βάρους 160 γρμ/τμ, Copy Tinta Fabriano ή ισοδύναμο</t>
  </si>
  <si>
    <t>Χαρτιά μεγέθους Α4, χρωματιστά, βάρους 80 γρμ/τμ, Copy Tinta Fabriano ή ισοδύναμο</t>
  </si>
  <si>
    <t>Χαρτιά μεγέθους Α4, χρωματιστά σε παλ χρώματα, βάρους 80 γρμ/τμ, Copy Tinta Fabriano ή ισοδύναμο</t>
  </si>
  <si>
    <t>Χαρτιά μεγέθους Α4, χρωματιστά σε έντονα χρώματα, βάρους 80 γρμ/τμ, Copy Tinta Fabriano ή ισοδύναμο</t>
  </si>
  <si>
    <t>Χαρτιά σε λευκό χρώμα, μεγέθους Α4, βάρους 160 γρμ/τμ, multipaper Fabriano ή ισοδύναμο</t>
  </si>
  <si>
    <t xml:space="preserve">Καταστροφέας εγγράφων -μαζί με 4 συσκευασίες λιπαντικού 150 ml έκαστη </t>
  </si>
  <si>
    <t>Στυλό PILOT G2 η ισοδύναμο, με πάχος μύτης 0,5 mm</t>
  </si>
  <si>
    <t>Διαφανεις Crystal θήκες Typotrust ή ισοδύναμο, μεγέθους Α4, πάχους 40 micron, με άνοιγμα ζελατίνας στο επάνω μέρος, χωρητικότητας 40 φύλλων Α4, σε συσκευασία 100 τμχ</t>
  </si>
</sst>
</file>

<file path=xl/styles.xml><?xml version="1.0" encoding="utf-8"?>
<styleSheet xmlns="http://schemas.openxmlformats.org/spreadsheetml/2006/main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;[Red]#,##0"/>
  </numFmts>
  <fonts count="18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rgb="FFFF0000"/>
      <name val="Arial"/>
      <family val="2"/>
      <charset val="161"/>
    </font>
    <font>
      <sz val="11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2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Arial"/>
      <family val="2"/>
      <charset val="161"/>
    </font>
    <font>
      <sz val="11"/>
      <name val="Arial Greek"/>
      <charset val="161"/>
    </font>
    <font>
      <b/>
      <sz val="11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7" fontId="15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0" fontId="5" fillId="4" borderId="0" xfId="0" applyFont="1" applyFill="1" applyBorder="1" applyAlignment="1">
      <alignment horizontal="right" vertical="center"/>
    </xf>
    <xf numFmtId="8" fontId="5" fillId="4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166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/>
    <xf numFmtId="166" fontId="2" fillId="2" borderId="0" xfId="0" applyNumberFormat="1" applyFont="1" applyFill="1"/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4" fontId="15" fillId="0" borderId="2" xfId="0" applyNumberFormat="1" applyFont="1" applyBorder="1" applyAlignment="1">
      <alignment horizontal="right" vertical="center" wrapText="1"/>
    </xf>
    <xf numFmtId="44" fontId="15" fillId="0" borderId="3" xfId="0" applyNumberFormat="1" applyFont="1" applyBorder="1" applyAlignment="1">
      <alignment horizontal="right" vertical="center" wrapText="1"/>
    </xf>
    <xf numFmtId="44" fontId="15" fillId="0" borderId="4" xfId="0" applyNumberFormat="1" applyFont="1" applyBorder="1" applyAlignment="1">
      <alignment horizontal="right" vertical="center" wrapText="1"/>
    </xf>
    <xf numFmtId="44" fontId="7" fillId="0" borderId="2" xfId="0" applyNumberFormat="1" applyFont="1" applyBorder="1" applyAlignment="1">
      <alignment horizontal="right" vertical="center" wrapText="1"/>
    </xf>
    <xf numFmtId="44" fontId="7" fillId="0" borderId="3" xfId="0" applyNumberFormat="1" applyFont="1" applyBorder="1" applyAlignment="1">
      <alignment horizontal="right" vertical="center" wrapText="1"/>
    </xf>
    <xf numFmtId="44" fontId="7" fillId="0" borderId="4" xfId="0" applyNumberFormat="1" applyFont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6"/>
  <sheetViews>
    <sheetView tabSelected="1" topLeftCell="A1134" workbookViewId="0">
      <selection activeCell="B1156" sqref="B1156"/>
    </sheetView>
  </sheetViews>
  <sheetFormatPr defaultRowHeight="14.25"/>
  <cols>
    <col min="1" max="1" width="7.140625" style="8" customWidth="1"/>
    <col min="2" max="2" width="32.140625" style="9" customWidth="1"/>
    <col min="3" max="3" width="13.5703125" style="8" customWidth="1"/>
    <col min="4" max="4" width="11.5703125" style="10" customWidth="1"/>
    <col min="5" max="5" width="11.85546875" style="131" customWidth="1"/>
    <col min="6" max="6" width="12.42578125" style="11" customWidth="1"/>
    <col min="7" max="7" width="10.7109375" style="15" bestFit="1" customWidth="1"/>
    <col min="8" max="8" width="11.85546875" style="15" bestFit="1" customWidth="1"/>
    <col min="9" max="9" width="11.5703125" style="15" customWidth="1"/>
    <col min="10" max="10" width="10.5703125" style="15" customWidth="1"/>
    <col min="11" max="16384" width="9.140625" style="15"/>
  </cols>
  <sheetData>
    <row r="1" spans="1:6" ht="24.75" customHeight="1">
      <c r="A1" s="147" t="s">
        <v>758</v>
      </c>
      <c r="B1" s="148"/>
      <c r="C1" s="148"/>
      <c r="D1" s="148"/>
      <c r="E1" s="148"/>
      <c r="F1" s="149"/>
    </row>
    <row r="2" spans="1:6" ht="31.5" customHeight="1">
      <c r="A2" s="147" t="s">
        <v>745</v>
      </c>
      <c r="B2" s="148"/>
      <c r="C2" s="148"/>
      <c r="D2" s="148"/>
      <c r="E2" s="148"/>
      <c r="F2" s="149"/>
    </row>
    <row r="3" spans="1:6" ht="45">
      <c r="A3" s="2" t="s">
        <v>0</v>
      </c>
      <c r="B3" s="3" t="s">
        <v>10</v>
      </c>
      <c r="C3" s="2" t="s">
        <v>11</v>
      </c>
      <c r="D3" s="3" t="s">
        <v>2</v>
      </c>
      <c r="E3" s="95" t="s">
        <v>46</v>
      </c>
      <c r="F3" s="4" t="s">
        <v>43</v>
      </c>
    </row>
    <row r="4" spans="1:6" ht="28.5">
      <c r="A4" s="14">
        <v>1</v>
      </c>
      <c r="B4" s="1" t="s">
        <v>3</v>
      </c>
      <c r="C4" s="5" t="s">
        <v>35</v>
      </c>
      <c r="D4" s="6">
        <v>5</v>
      </c>
      <c r="E4" s="16">
        <v>0</v>
      </c>
      <c r="F4" s="17">
        <f t="shared" ref="F4:F56" si="0">D4*E4</f>
        <v>0</v>
      </c>
    </row>
    <row r="5" spans="1:6" ht="42.75">
      <c r="A5" s="14">
        <v>2</v>
      </c>
      <c r="B5" s="1" t="s">
        <v>51</v>
      </c>
      <c r="C5" s="5" t="s">
        <v>35</v>
      </c>
      <c r="D5" s="6">
        <v>17</v>
      </c>
      <c r="E5" s="16">
        <v>0</v>
      </c>
      <c r="F5" s="17">
        <f t="shared" si="0"/>
        <v>0</v>
      </c>
    </row>
    <row r="6" spans="1:6" ht="42.75">
      <c r="A6" s="14">
        <v>3</v>
      </c>
      <c r="B6" s="1" t="s">
        <v>47</v>
      </c>
      <c r="C6" s="5" t="s">
        <v>35</v>
      </c>
      <c r="D6" s="6">
        <v>60</v>
      </c>
      <c r="E6" s="16">
        <v>0</v>
      </c>
      <c r="F6" s="17">
        <f t="shared" si="0"/>
        <v>0</v>
      </c>
    </row>
    <row r="7" spans="1:6" ht="42.75">
      <c r="A7" s="14">
        <v>4</v>
      </c>
      <c r="B7" s="1" t="s">
        <v>49</v>
      </c>
      <c r="C7" s="5" t="s">
        <v>35</v>
      </c>
      <c r="D7" s="6">
        <v>10</v>
      </c>
      <c r="E7" s="16">
        <v>0</v>
      </c>
      <c r="F7" s="17">
        <f t="shared" si="0"/>
        <v>0</v>
      </c>
    </row>
    <row r="8" spans="1:6" ht="42.75">
      <c r="A8" s="14">
        <v>5</v>
      </c>
      <c r="B8" s="1" t="s">
        <v>48</v>
      </c>
      <c r="C8" s="5" t="s">
        <v>35</v>
      </c>
      <c r="D8" s="6">
        <v>10</v>
      </c>
      <c r="E8" s="16">
        <v>0</v>
      </c>
      <c r="F8" s="17">
        <f t="shared" si="0"/>
        <v>0</v>
      </c>
    </row>
    <row r="9" spans="1:6" ht="42.75">
      <c r="A9" s="14">
        <v>6</v>
      </c>
      <c r="B9" s="1" t="s">
        <v>50</v>
      </c>
      <c r="C9" s="5" t="s">
        <v>35</v>
      </c>
      <c r="D9" s="6">
        <v>10</v>
      </c>
      <c r="E9" s="16">
        <v>0</v>
      </c>
      <c r="F9" s="17">
        <f t="shared" si="0"/>
        <v>0</v>
      </c>
    </row>
    <row r="10" spans="1:6" ht="42.75">
      <c r="A10" s="14">
        <v>7</v>
      </c>
      <c r="B10" s="1" t="s">
        <v>12</v>
      </c>
      <c r="C10" s="5" t="s">
        <v>35</v>
      </c>
      <c r="D10" s="6">
        <v>3</v>
      </c>
      <c r="E10" s="16">
        <v>0</v>
      </c>
      <c r="F10" s="17">
        <f t="shared" si="0"/>
        <v>0</v>
      </c>
    </row>
    <row r="11" spans="1:6" ht="42.75">
      <c r="A11" s="14">
        <v>8</v>
      </c>
      <c r="B11" s="1" t="s">
        <v>36</v>
      </c>
      <c r="C11" s="5" t="s">
        <v>35</v>
      </c>
      <c r="D11" s="6">
        <v>5</v>
      </c>
      <c r="E11" s="16">
        <v>0</v>
      </c>
      <c r="F11" s="17">
        <f t="shared" si="0"/>
        <v>0</v>
      </c>
    </row>
    <row r="12" spans="1:6" ht="85.5">
      <c r="A12" s="14">
        <v>9</v>
      </c>
      <c r="B12" s="1" t="s">
        <v>777</v>
      </c>
      <c r="C12" s="5" t="s">
        <v>35</v>
      </c>
      <c r="D12" s="6">
        <v>5</v>
      </c>
      <c r="E12" s="16">
        <v>0</v>
      </c>
      <c r="F12" s="17">
        <f t="shared" si="0"/>
        <v>0</v>
      </c>
    </row>
    <row r="13" spans="1:6" ht="85.5">
      <c r="A13" s="14">
        <v>10</v>
      </c>
      <c r="B13" s="1" t="s">
        <v>13</v>
      </c>
      <c r="C13" s="5" t="s">
        <v>35</v>
      </c>
      <c r="D13" s="6">
        <v>3</v>
      </c>
      <c r="E13" s="16">
        <v>0</v>
      </c>
      <c r="F13" s="17">
        <f t="shared" si="0"/>
        <v>0</v>
      </c>
    </row>
    <row r="14" spans="1:6" ht="57">
      <c r="A14" s="14">
        <v>11</v>
      </c>
      <c r="B14" s="1" t="s">
        <v>32</v>
      </c>
      <c r="C14" s="5" t="s">
        <v>35</v>
      </c>
      <c r="D14" s="12">
        <v>3</v>
      </c>
      <c r="E14" s="16">
        <v>0</v>
      </c>
      <c r="F14" s="17">
        <f t="shared" si="0"/>
        <v>0</v>
      </c>
    </row>
    <row r="15" spans="1:6" ht="85.5">
      <c r="A15" s="14">
        <v>12</v>
      </c>
      <c r="B15" s="1" t="s">
        <v>672</v>
      </c>
      <c r="C15" s="5" t="s">
        <v>35</v>
      </c>
      <c r="D15" s="6">
        <v>2</v>
      </c>
      <c r="E15" s="16">
        <v>0</v>
      </c>
      <c r="F15" s="17">
        <f t="shared" si="0"/>
        <v>0</v>
      </c>
    </row>
    <row r="16" spans="1:6" ht="42.75">
      <c r="A16" s="14">
        <v>13</v>
      </c>
      <c r="B16" s="1" t="s">
        <v>14</v>
      </c>
      <c r="C16" s="5" t="s">
        <v>35</v>
      </c>
      <c r="D16" s="6">
        <v>5</v>
      </c>
      <c r="E16" s="16">
        <v>0</v>
      </c>
      <c r="F16" s="17">
        <f t="shared" si="0"/>
        <v>0</v>
      </c>
    </row>
    <row r="17" spans="1:6" ht="42.75">
      <c r="A17" s="14">
        <v>14</v>
      </c>
      <c r="B17" s="1" t="s">
        <v>33</v>
      </c>
      <c r="C17" s="5" t="s">
        <v>35</v>
      </c>
      <c r="D17" s="6">
        <v>2</v>
      </c>
      <c r="E17" s="16">
        <v>0</v>
      </c>
      <c r="F17" s="17">
        <f t="shared" si="0"/>
        <v>0</v>
      </c>
    </row>
    <row r="18" spans="1:6" ht="21" customHeight="1">
      <c r="A18" s="14">
        <v>15</v>
      </c>
      <c r="B18" s="1" t="s">
        <v>15</v>
      </c>
      <c r="C18" s="5" t="s">
        <v>35</v>
      </c>
      <c r="D18" s="6">
        <v>2</v>
      </c>
      <c r="E18" s="16">
        <v>0</v>
      </c>
      <c r="F18" s="17">
        <f t="shared" si="0"/>
        <v>0</v>
      </c>
    </row>
    <row r="19" spans="1:6" ht="57">
      <c r="A19" s="14">
        <v>16</v>
      </c>
      <c r="B19" s="1" t="s">
        <v>16</v>
      </c>
      <c r="C19" s="5" t="s">
        <v>35</v>
      </c>
      <c r="D19" s="6">
        <v>3</v>
      </c>
      <c r="E19" s="16">
        <v>0</v>
      </c>
      <c r="F19" s="17">
        <f t="shared" si="0"/>
        <v>0</v>
      </c>
    </row>
    <row r="20" spans="1:6" ht="57">
      <c r="A20" s="14">
        <v>17</v>
      </c>
      <c r="B20" s="1" t="s">
        <v>17</v>
      </c>
      <c r="C20" s="5" t="s">
        <v>35</v>
      </c>
      <c r="D20" s="6">
        <v>2</v>
      </c>
      <c r="E20" s="16">
        <v>0</v>
      </c>
      <c r="F20" s="17">
        <f t="shared" si="0"/>
        <v>0</v>
      </c>
    </row>
    <row r="21" spans="1:6" ht="42.75">
      <c r="A21" s="14">
        <v>18</v>
      </c>
      <c r="B21" s="1" t="s">
        <v>300</v>
      </c>
      <c r="C21" s="5" t="s">
        <v>35</v>
      </c>
      <c r="D21" s="6">
        <v>1</v>
      </c>
      <c r="E21" s="16">
        <v>0</v>
      </c>
      <c r="F21" s="17">
        <f t="shared" si="0"/>
        <v>0</v>
      </c>
    </row>
    <row r="22" spans="1:6" ht="28.5">
      <c r="A22" s="14">
        <v>19</v>
      </c>
      <c r="B22" s="1" t="s">
        <v>19</v>
      </c>
      <c r="C22" s="5" t="s">
        <v>35</v>
      </c>
      <c r="D22" s="6">
        <v>2</v>
      </c>
      <c r="E22" s="16">
        <v>0</v>
      </c>
      <c r="F22" s="17">
        <f t="shared" si="0"/>
        <v>0</v>
      </c>
    </row>
    <row r="23" spans="1:6" ht="28.5">
      <c r="A23" s="14">
        <v>20</v>
      </c>
      <c r="B23" s="1" t="s">
        <v>20</v>
      </c>
      <c r="C23" s="5" t="s">
        <v>35</v>
      </c>
      <c r="D23" s="6">
        <v>1</v>
      </c>
      <c r="E23" s="16">
        <v>0</v>
      </c>
      <c r="F23" s="17">
        <f t="shared" si="0"/>
        <v>0</v>
      </c>
    </row>
    <row r="24" spans="1:6" ht="27" customHeight="1">
      <c r="A24" s="14">
        <v>21</v>
      </c>
      <c r="B24" s="1" t="s">
        <v>21</v>
      </c>
      <c r="C24" s="5" t="s">
        <v>35</v>
      </c>
      <c r="D24" s="6">
        <v>12</v>
      </c>
      <c r="E24" s="16">
        <v>0</v>
      </c>
      <c r="F24" s="17">
        <f t="shared" si="0"/>
        <v>0</v>
      </c>
    </row>
    <row r="25" spans="1:6" ht="28.5">
      <c r="A25" s="14">
        <v>22</v>
      </c>
      <c r="B25" s="1" t="s">
        <v>37</v>
      </c>
      <c r="C25" s="5" t="s">
        <v>35</v>
      </c>
      <c r="D25" s="6">
        <v>4</v>
      </c>
      <c r="E25" s="16">
        <v>0</v>
      </c>
      <c r="F25" s="17">
        <f t="shared" si="0"/>
        <v>0</v>
      </c>
    </row>
    <row r="26" spans="1:6" ht="28.5">
      <c r="A26" s="14">
        <v>23</v>
      </c>
      <c r="B26" s="1" t="s">
        <v>784</v>
      </c>
      <c r="C26" s="5" t="s">
        <v>35</v>
      </c>
      <c r="D26" s="6">
        <v>6</v>
      </c>
      <c r="E26" s="16">
        <v>0</v>
      </c>
      <c r="F26" s="17">
        <f t="shared" si="0"/>
        <v>0</v>
      </c>
    </row>
    <row r="27" spans="1:6" ht="20.25" customHeight="1">
      <c r="A27" s="14">
        <v>24</v>
      </c>
      <c r="B27" s="1" t="s">
        <v>22</v>
      </c>
      <c r="C27" s="14" t="s">
        <v>23</v>
      </c>
      <c r="D27" s="6">
        <v>2</v>
      </c>
      <c r="E27" s="16">
        <v>0</v>
      </c>
      <c r="F27" s="17">
        <f t="shared" si="0"/>
        <v>0</v>
      </c>
    </row>
    <row r="28" spans="1:6" ht="21" customHeight="1">
      <c r="A28" s="14">
        <v>25</v>
      </c>
      <c r="B28" s="1" t="s">
        <v>25</v>
      </c>
      <c r="C28" s="5" t="s">
        <v>35</v>
      </c>
      <c r="D28" s="6">
        <v>1</v>
      </c>
      <c r="E28" s="16">
        <v>0</v>
      </c>
      <c r="F28" s="17">
        <f t="shared" si="0"/>
        <v>0</v>
      </c>
    </row>
    <row r="29" spans="1:6" ht="42.75">
      <c r="A29" s="14">
        <v>26</v>
      </c>
      <c r="B29" s="1" t="s">
        <v>40</v>
      </c>
      <c r="C29" s="5" t="s">
        <v>35</v>
      </c>
      <c r="D29" s="6">
        <v>5</v>
      </c>
      <c r="E29" s="16">
        <v>0</v>
      </c>
      <c r="F29" s="17">
        <f t="shared" si="0"/>
        <v>0</v>
      </c>
    </row>
    <row r="30" spans="1:6" ht="57">
      <c r="A30" s="14">
        <v>27</v>
      </c>
      <c r="B30" s="1" t="s">
        <v>39</v>
      </c>
      <c r="C30" s="5" t="s">
        <v>35</v>
      </c>
      <c r="D30" s="6">
        <v>1</v>
      </c>
      <c r="E30" s="16">
        <v>0</v>
      </c>
      <c r="F30" s="17">
        <f t="shared" si="0"/>
        <v>0</v>
      </c>
    </row>
    <row r="31" spans="1:6" ht="114">
      <c r="A31" s="14">
        <v>28</v>
      </c>
      <c r="B31" s="1" t="s">
        <v>6</v>
      </c>
      <c r="C31" s="5" t="s">
        <v>35</v>
      </c>
      <c r="D31" s="6">
        <v>20</v>
      </c>
      <c r="E31" s="16">
        <v>0</v>
      </c>
      <c r="F31" s="17">
        <f t="shared" si="0"/>
        <v>0</v>
      </c>
    </row>
    <row r="32" spans="1:6" ht="71.25">
      <c r="A32" s="14">
        <v>29</v>
      </c>
      <c r="B32" s="7" t="s">
        <v>41</v>
      </c>
      <c r="C32" s="14" t="s">
        <v>23</v>
      </c>
      <c r="D32" s="6">
        <v>2</v>
      </c>
      <c r="E32" s="16">
        <v>0</v>
      </c>
      <c r="F32" s="17">
        <f t="shared" si="0"/>
        <v>0</v>
      </c>
    </row>
    <row r="33" spans="1:6" ht="57">
      <c r="A33" s="14">
        <v>30</v>
      </c>
      <c r="B33" s="7" t="s">
        <v>7</v>
      </c>
      <c r="C33" s="14" t="s">
        <v>23</v>
      </c>
      <c r="D33" s="6">
        <v>2</v>
      </c>
      <c r="E33" s="16">
        <v>0</v>
      </c>
      <c r="F33" s="17">
        <f t="shared" si="0"/>
        <v>0</v>
      </c>
    </row>
    <row r="34" spans="1:6" ht="57">
      <c r="A34" s="14">
        <v>31</v>
      </c>
      <c r="B34" s="1" t="s">
        <v>4</v>
      </c>
      <c r="C34" s="14" t="s">
        <v>5</v>
      </c>
      <c r="D34" s="6">
        <v>10</v>
      </c>
      <c r="E34" s="16">
        <v>0</v>
      </c>
      <c r="F34" s="17">
        <f t="shared" si="0"/>
        <v>0</v>
      </c>
    </row>
    <row r="35" spans="1:6" ht="57">
      <c r="A35" s="14">
        <v>32</v>
      </c>
      <c r="B35" s="1" t="s">
        <v>44</v>
      </c>
      <c r="C35" s="14" t="s">
        <v>5</v>
      </c>
      <c r="D35" s="6">
        <v>10</v>
      </c>
      <c r="E35" s="16">
        <v>0</v>
      </c>
      <c r="F35" s="17">
        <f t="shared" si="0"/>
        <v>0</v>
      </c>
    </row>
    <row r="36" spans="1:6" ht="114">
      <c r="A36" s="14">
        <v>33</v>
      </c>
      <c r="B36" s="1" t="s">
        <v>791</v>
      </c>
      <c r="C36" s="5" t="s">
        <v>35</v>
      </c>
      <c r="D36" s="6">
        <v>100</v>
      </c>
      <c r="E36" s="16">
        <v>0</v>
      </c>
      <c r="F36" s="17">
        <f t="shared" si="0"/>
        <v>0</v>
      </c>
    </row>
    <row r="37" spans="1:6" ht="71.25">
      <c r="A37" s="14">
        <v>34</v>
      </c>
      <c r="B37" s="1" t="s">
        <v>27</v>
      </c>
      <c r="C37" s="5" t="s">
        <v>35</v>
      </c>
      <c r="D37" s="6">
        <v>17</v>
      </c>
      <c r="E37" s="16">
        <v>0</v>
      </c>
      <c r="F37" s="17">
        <f t="shared" si="0"/>
        <v>0</v>
      </c>
    </row>
    <row r="38" spans="1:6" ht="71.25">
      <c r="A38" s="14">
        <v>35</v>
      </c>
      <c r="B38" s="1" t="s">
        <v>28</v>
      </c>
      <c r="C38" s="5" t="s">
        <v>35</v>
      </c>
      <c r="D38" s="6">
        <v>17</v>
      </c>
      <c r="E38" s="16">
        <v>0</v>
      </c>
      <c r="F38" s="17">
        <f t="shared" si="0"/>
        <v>0</v>
      </c>
    </row>
    <row r="39" spans="1:6" ht="42.75">
      <c r="A39" s="14">
        <v>36</v>
      </c>
      <c r="B39" s="1" t="s">
        <v>338</v>
      </c>
      <c r="C39" s="5" t="s">
        <v>35</v>
      </c>
      <c r="D39" s="6">
        <v>4</v>
      </c>
      <c r="E39" s="16">
        <v>0</v>
      </c>
      <c r="F39" s="17">
        <f t="shared" si="0"/>
        <v>0</v>
      </c>
    </row>
    <row r="40" spans="1:6" ht="42.75">
      <c r="A40" s="14">
        <v>37</v>
      </c>
      <c r="B40" s="1" t="s">
        <v>339</v>
      </c>
      <c r="C40" s="5" t="s">
        <v>35</v>
      </c>
      <c r="D40" s="6">
        <v>4</v>
      </c>
      <c r="E40" s="16">
        <v>0</v>
      </c>
      <c r="F40" s="17">
        <f t="shared" si="0"/>
        <v>0</v>
      </c>
    </row>
    <row r="41" spans="1:6" ht="42.75">
      <c r="A41" s="14">
        <v>38</v>
      </c>
      <c r="B41" s="1" t="s">
        <v>340</v>
      </c>
      <c r="C41" s="5" t="s">
        <v>35</v>
      </c>
      <c r="D41" s="6">
        <v>4</v>
      </c>
      <c r="E41" s="16">
        <v>0</v>
      </c>
      <c r="F41" s="17">
        <f t="shared" si="0"/>
        <v>0</v>
      </c>
    </row>
    <row r="42" spans="1:6" ht="42.75">
      <c r="A42" s="14">
        <v>39</v>
      </c>
      <c r="B42" s="1" t="s">
        <v>29</v>
      </c>
      <c r="C42" s="5" t="s">
        <v>35</v>
      </c>
      <c r="D42" s="6">
        <v>40</v>
      </c>
      <c r="E42" s="16">
        <v>0</v>
      </c>
      <c r="F42" s="17">
        <f t="shared" si="0"/>
        <v>0</v>
      </c>
    </row>
    <row r="43" spans="1:6" ht="42.75">
      <c r="A43" s="14">
        <v>40</v>
      </c>
      <c r="B43" s="1" t="s">
        <v>30</v>
      </c>
      <c r="C43" s="5" t="s">
        <v>35</v>
      </c>
      <c r="D43" s="6">
        <v>27</v>
      </c>
      <c r="E43" s="16">
        <v>0</v>
      </c>
      <c r="F43" s="17">
        <f t="shared" si="0"/>
        <v>0</v>
      </c>
    </row>
    <row r="44" spans="1:6" ht="42.75">
      <c r="A44" s="14">
        <v>41</v>
      </c>
      <c r="B44" s="1" t="s">
        <v>767</v>
      </c>
      <c r="C44" s="5" t="s">
        <v>23</v>
      </c>
      <c r="D44" s="6">
        <v>1</v>
      </c>
      <c r="E44" s="16">
        <v>0</v>
      </c>
      <c r="F44" s="17">
        <f t="shared" si="0"/>
        <v>0</v>
      </c>
    </row>
    <row r="45" spans="1:6" ht="24" customHeight="1">
      <c r="A45" s="14">
        <v>42</v>
      </c>
      <c r="B45" s="1" t="s">
        <v>31</v>
      </c>
      <c r="C45" s="5" t="s">
        <v>35</v>
      </c>
      <c r="D45" s="6">
        <v>5</v>
      </c>
      <c r="E45" s="16">
        <v>0</v>
      </c>
      <c r="F45" s="17">
        <f t="shared" si="0"/>
        <v>0</v>
      </c>
    </row>
    <row r="46" spans="1:6" ht="28.5">
      <c r="A46" s="14">
        <v>43</v>
      </c>
      <c r="B46" s="116" t="s">
        <v>673</v>
      </c>
      <c r="C46" s="92" t="s">
        <v>24</v>
      </c>
      <c r="D46" s="92">
        <v>1</v>
      </c>
      <c r="E46" s="16">
        <v>0</v>
      </c>
      <c r="F46" s="117">
        <f>D46*E46</f>
        <v>0</v>
      </c>
    </row>
    <row r="47" spans="1:6" ht="99.75">
      <c r="A47" s="14">
        <v>44</v>
      </c>
      <c r="B47" s="1" t="s">
        <v>45</v>
      </c>
      <c r="C47" s="20" t="s">
        <v>59</v>
      </c>
      <c r="D47" s="18">
        <v>1</v>
      </c>
      <c r="E47" s="16">
        <v>0</v>
      </c>
      <c r="F47" s="17">
        <f>D47*E47</f>
        <v>0</v>
      </c>
    </row>
    <row r="48" spans="1:6" ht="71.25">
      <c r="A48" s="14">
        <v>45</v>
      </c>
      <c r="B48" s="1" t="s">
        <v>38</v>
      </c>
      <c r="C48" s="14" t="s">
        <v>23</v>
      </c>
      <c r="D48" s="6">
        <v>1</v>
      </c>
      <c r="E48" s="16">
        <v>0</v>
      </c>
      <c r="F48" s="17">
        <f t="shared" si="0"/>
        <v>0</v>
      </c>
    </row>
    <row r="49" spans="1:6" ht="99.75">
      <c r="A49" s="14">
        <v>46</v>
      </c>
      <c r="B49" s="19" t="s">
        <v>58</v>
      </c>
      <c r="C49" s="20" t="s">
        <v>59</v>
      </c>
      <c r="D49" s="20">
        <v>1</v>
      </c>
      <c r="E49" s="16">
        <v>0</v>
      </c>
      <c r="F49" s="17">
        <f t="shared" si="0"/>
        <v>0</v>
      </c>
    </row>
    <row r="50" spans="1:6" ht="85.5">
      <c r="A50" s="14">
        <v>47</v>
      </c>
      <c r="B50" s="1" t="s">
        <v>288</v>
      </c>
      <c r="C50" s="78" t="s">
        <v>59</v>
      </c>
      <c r="D50" s="76">
        <v>1</v>
      </c>
      <c r="E50" s="16">
        <v>0</v>
      </c>
      <c r="F50" s="17">
        <f t="shared" si="0"/>
        <v>0</v>
      </c>
    </row>
    <row r="51" spans="1:6" ht="42.75">
      <c r="A51" s="14">
        <v>48</v>
      </c>
      <c r="B51" s="19" t="s">
        <v>52</v>
      </c>
      <c r="C51" s="20" t="s">
        <v>59</v>
      </c>
      <c r="D51" s="22">
        <v>4</v>
      </c>
      <c r="E51" s="16">
        <v>0</v>
      </c>
      <c r="F51" s="17">
        <f t="shared" si="0"/>
        <v>0</v>
      </c>
    </row>
    <row r="52" spans="1:6" ht="42.75">
      <c r="A52" s="14">
        <v>49</v>
      </c>
      <c r="B52" s="19" t="s">
        <v>53</v>
      </c>
      <c r="C52" s="21" t="s">
        <v>35</v>
      </c>
      <c r="D52" s="22">
        <v>4</v>
      </c>
      <c r="E52" s="16">
        <v>0</v>
      </c>
      <c r="F52" s="17">
        <f t="shared" si="0"/>
        <v>0</v>
      </c>
    </row>
    <row r="53" spans="1:6" ht="42.75">
      <c r="A53" s="14">
        <v>50</v>
      </c>
      <c r="B53" s="19" t="s">
        <v>54</v>
      </c>
      <c r="C53" s="21" t="s">
        <v>35</v>
      </c>
      <c r="D53" s="22">
        <v>4</v>
      </c>
      <c r="E53" s="16">
        <v>0</v>
      </c>
      <c r="F53" s="17">
        <f t="shared" si="0"/>
        <v>0</v>
      </c>
    </row>
    <row r="54" spans="1:6" ht="71.25">
      <c r="A54" s="14">
        <v>51</v>
      </c>
      <c r="B54" s="19" t="s">
        <v>55</v>
      </c>
      <c r="C54" s="21" t="s">
        <v>23</v>
      </c>
      <c r="D54" s="22">
        <v>3</v>
      </c>
      <c r="E54" s="16">
        <v>0</v>
      </c>
      <c r="F54" s="17">
        <f t="shared" si="0"/>
        <v>0</v>
      </c>
    </row>
    <row r="55" spans="1:6" ht="28.5" customHeight="1">
      <c r="A55" s="14">
        <v>52</v>
      </c>
      <c r="B55" s="19" t="s">
        <v>56</v>
      </c>
      <c r="C55" s="21" t="s">
        <v>34</v>
      </c>
      <c r="D55" s="22">
        <v>1</v>
      </c>
      <c r="E55" s="16">
        <v>0</v>
      </c>
      <c r="F55" s="17">
        <f t="shared" si="0"/>
        <v>0</v>
      </c>
    </row>
    <row r="56" spans="1:6" ht="28.5">
      <c r="A56" s="14">
        <v>53</v>
      </c>
      <c r="B56" s="19" t="s">
        <v>57</v>
      </c>
      <c r="C56" s="21" t="s">
        <v>34</v>
      </c>
      <c r="D56" s="22">
        <v>1</v>
      </c>
      <c r="E56" s="16">
        <v>0</v>
      </c>
      <c r="F56" s="17">
        <f t="shared" si="0"/>
        <v>0</v>
      </c>
    </row>
    <row r="57" spans="1:6" ht="20.100000000000001" customHeight="1">
      <c r="A57" s="150" t="s">
        <v>652</v>
      </c>
      <c r="B57" s="150"/>
      <c r="C57" s="150"/>
      <c r="D57" s="150"/>
      <c r="E57" s="150"/>
      <c r="F57" s="23">
        <f>ROUND(SUM(F4:F56),2)</f>
        <v>0</v>
      </c>
    </row>
    <row r="58" spans="1:6" ht="20.100000000000001" customHeight="1">
      <c r="A58" s="151" t="s">
        <v>9</v>
      </c>
      <c r="B58" s="151"/>
      <c r="C58" s="151"/>
      <c r="D58" s="151"/>
      <c r="E58" s="151"/>
      <c r="F58" s="123">
        <f>ROUND((F57*0.24),2)</f>
        <v>0</v>
      </c>
    </row>
    <row r="59" spans="1:6" ht="20.100000000000001" customHeight="1">
      <c r="A59" s="152" t="s">
        <v>681</v>
      </c>
      <c r="B59" s="152"/>
      <c r="C59" s="152"/>
      <c r="D59" s="152"/>
      <c r="E59" s="152"/>
      <c r="F59" s="23">
        <f>ROUND((F57+F58),2)</f>
        <v>0</v>
      </c>
    </row>
    <row r="61" spans="1:6" ht="31.5" customHeight="1">
      <c r="A61" s="153" t="s">
        <v>746</v>
      </c>
      <c r="B61" s="154"/>
      <c r="C61" s="154"/>
      <c r="D61" s="154"/>
      <c r="E61" s="154"/>
      <c r="F61" s="155"/>
    </row>
    <row r="62" spans="1:6" ht="45">
      <c r="A62" s="13" t="s">
        <v>0</v>
      </c>
      <c r="B62" s="13" t="s">
        <v>1</v>
      </c>
      <c r="C62" s="13" t="s">
        <v>11</v>
      </c>
      <c r="D62" s="13" t="s">
        <v>2</v>
      </c>
      <c r="E62" s="30" t="s">
        <v>42</v>
      </c>
      <c r="F62" s="13" t="s">
        <v>43</v>
      </c>
    </row>
    <row r="63" spans="1:6" ht="28.5">
      <c r="A63" s="18">
        <v>54</v>
      </c>
      <c r="B63" s="24" t="s">
        <v>3</v>
      </c>
      <c r="C63" s="25" t="s">
        <v>35</v>
      </c>
      <c r="D63" s="25">
        <v>3</v>
      </c>
      <c r="E63" s="26">
        <v>0</v>
      </c>
      <c r="F63" s="26">
        <f>D63*E63</f>
        <v>0</v>
      </c>
    </row>
    <row r="64" spans="1:6" ht="42.75">
      <c r="A64" s="18">
        <v>55</v>
      </c>
      <c r="B64" s="1" t="s">
        <v>51</v>
      </c>
      <c r="C64" s="25" t="s">
        <v>35</v>
      </c>
      <c r="D64" s="25">
        <v>20</v>
      </c>
      <c r="E64" s="26">
        <v>0</v>
      </c>
      <c r="F64" s="26">
        <f t="shared" ref="F64:F128" si="1">D64*E64</f>
        <v>0</v>
      </c>
    </row>
    <row r="65" spans="1:6" ht="21.75" customHeight="1">
      <c r="A65" s="18">
        <v>56</v>
      </c>
      <c r="B65" s="24" t="s">
        <v>60</v>
      </c>
      <c r="C65" s="25" t="s">
        <v>35</v>
      </c>
      <c r="D65" s="25">
        <v>6</v>
      </c>
      <c r="E65" s="26">
        <v>0</v>
      </c>
      <c r="F65" s="26">
        <f t="shared" si="1"/>
        <v>0</v>
      </c>
    </row>
    <row r="66" spans="1:6" ht="28.5">
      <c r="A66" s="18">
        <v>57</v>
      </c>
      <c r="B66" s="1" t="s">
        <v>61</v>
      </c>
      <c r="C66" s="25" t="s">
        <v>35</v>
      </c>
      <c r="D66" s="25">
        <v>6</v>
      </c>
      <c r="E66" s="26">
        <v>0</v>
      </c>
      <c r="F66" s="26">
        <f t="shared" si="1"/>
        <v>0</v>
      </c>
    </row>
    <row r="67" spans="1:6" ht="28.5">
      <c r="A67" s="18">
        <v>58</v>
      </c>
      <c r="B67" s="24" t="s">
        <v>62</v>
      </c>
      <c r="C67" s="25" t="s">
        <v>23</v>
      </c>
      <c r="D67" s="25">
        <v>4</v>
      </c>
      <c r="E67" s="26">
        <v>0</v>
      </c>
      <c r="F67" s="26">
        <f t="shared" si="1"/>
        <v>0</v>
      </c>
    </row>
    <row r="68" spans="1:6" ht="42.75">
      <c r="A68" s="18">
        <v>59</v>
      </c>
      <c r="B68" s="1" t="s">
        <v>63</v>
      </c>
      <c r="C68" s="25" t="s">
        <v>35</v>
      </c>
      <c r="D68" s="25">
        <v>50</v>
      </c>
      <c r="E68" s="26">
        <v>0</v>
      </c>
      <c r="F68" s="26">
        <f t="shared" si="1"/>
        <v>0</v>
      </c>
    </row>
    <row r="69" spans="1:6" ht="42.75">
      <c r="A69" s="18">
        <v>60</v>
      </c>
      <c r="B69" s="1" t="s">
        <v>64</v>
      </c>
      <c r="C69" s="25" t="s">
        <v>35</v>
      </c>
      <c r="D69" s="25">
        <v>15</v>
      </c>
      <c r="E69" s="26">
        <v>0</v>
      </c>
      <c r="F69" s="26">
        <f t="shared" si="1"/>
        <v>0</v>
      </c>
    </row>
    <row r="70" spans="1:6" ht="42.75">
      <c r="A70" s="18">
        <v>61</v>
      </c>
      <c r="B70" s="1" t="s">
        <v>65</v>
      </c>
      <c r="C70" s="25" t="s">
        <v>35</v>
      </c>
      <c r="D70" s="25">
        <v>15</v>
      </c>
      <c r="E70" s="26">
        <v>0</v>
      </c>
      <c r="F70" s="26">
        <f t="shared" si="1"/>
        <v>0</v>
      </c>
    </row>
    <row r="71" spans="1:6" ht="42.75">
      <c r="A71" s="18">
        <v>62</v>
      </c>
      <c r="B71" s="1" t="s">
        <v>66</v>
      </c>
      <c r="C71" s="25" t="s">
        <v>35</v>
      </c>
      <c r="D71" s="25">
        <v>10</v>
      </c>
      <c r="E71" s="26">
        <v>0</v>
      </c>
      <c r="F71" s="26">
        <f t="shared" si="1"/>
        <v>0</v>
      </c>
    </row>
    <row r="72" spans="1:6" ht="42.75">
      <c r="A72" s="18">
        <v>63</v>
      </c>
      <c r="B72" s="1" t="s">
        <v>67</v>
      </c>
      <c r="C72" s="25" t="s">
        <v>35</v>
      </c>
      <c r="D72" s="25">
        <v>10</v>
      </c>
      <c r="E72" s="26">
        <v>0</v>
      </c>
      <c r="F72" s="26">
        <f t="shared" si="1"/>
        <v>0</v>
      </c>
    </row>
    <row r="73" spans="1:6" ht="42.75">
      <c r="A73" s="18">
        <v>64</v>
      </c>
      <c r="B73" s="1" t="s">
        <v>68</v>
      </c>
      <c r="C73" s="25" t="s">
        <v>35</v>
      </c>
      <c r="D73" s="25">
        <v>10</v>
      </c>
      <c r="E73" s="26">
        <v>0</v>
      </c>
      <c r="F73" s="26">
        <f t="shared" si="1"/>
        <v>0</v>
      </c>
    </row>
    <row r="74" spans="1:6" ht="28.5">
      <c r="A74" s="18">
        <v>65</v>
      </c>
      <c r="B74" s="24" t="s">
        <v>69</v>
      </c>
      <c r="C74" s="25" t="s">
        <v>35</v>
      </c>
      <c r="D74" s="25">
        <v>1</v>
      </c>
      <c r="E74" s="26">
        <v>0</v>
      </c>
      <c r="F74" s="26">
        <f t="shared" si="1"/>
        <v>0</v>
      </c>
    </row>
    <row r="75" spans="1:6" ht="57">
      <c r="A75" s="18">
        <v>66</v>
      </c>
      <c r="B75" s="24" t="s">
        <v>739</v>
      </c>
      <c r="C75" s="25" t="s">
        <v>35</v>
      </c>
      <c r="D75" s="25">
        <v>20</v>
      </c>
      <c r="E75" s="26">
        <v>0</v>
      </c>
      <c r="F75" s="26">
        <f t="shared" si="1"/>
        <v>0</v>
      </c>
    </row>
    <row r="76" spans="1:6" ht="33" customHeight="1">
      <c r="A76" s="18">
        <v>67</v>
      </c>
      <c r="B76" s="24" t="s">
        <v>738</v>
      </c>
      <c r="C76" s="25" t="s">
        <v>35</v>
      </c>
      <c r="D76" s="25">
        <v>20</v>
      </c>
      <c r="E76" s="26">
        <v>0</v>
      </c>
      <c r="F76" s="26">
        <f t="shared" si="1"/>
        <v>0</v>
      </c>
    </row>
    <row r="77" spans="1:6" ht="28.5">
      <c r="A77" s="18">
        <v>68</v>
      </c>
      <c r="B77" s="24" t="s">
        <v>70</v>
      </c>
      <c r="C77" s="25" t="s">
        <v>35</v>
      </c>
      <c r="D77" s="25">
        <v>10</v>
      </c>
      <c r="E77" s="26">
        <v>0</v>
      </c>
      <c r="F77" s="26">
        <f t="shared" si="1"/>
        <v>0</v>
      </c>
    </row>
    <row r="78" spans="1:6" ht="28.5">
      <c r="A78" s="18">
        <v>69</v>
      </c>
      <c r="B78" s="24" t="s">
        <v>71</v>
      </c>
      <c r="C78" s="25" t="s">
        <v>35</v>
      </c>
      <c r="D78" s="25">
        <v>4</v>
      </c>
      <c r="E78" s="26">
        <v>0</v>
      </c>
      <c r="F78" s="26">
        <f t="shared" si="1"/>
        <v>0</v>
      </c>
    </row>
    <row r="79" spans="1:6" ht="42.75">
      <c r="A79" s="18">
        <v>70</v>
      </c>
      <c r="B79" s="24" t="s">
        <v>72</v>
      </c>
      <c r="C79" s="25" t="s">
        <v>35</v>
      </c>
      <c r="D79" s="25">
        <v>15</v>
      </c>
      <c r="E79" s="26">
        <v>0</v>
      </c>
      <c r="F79" s="26">
        <f t="shared" si="1"/>
        <v>0</v>
      </c>
    </row>
    <row r="80" spans="1:6" ht="42.75">
      <c r="A80" s="18">
        <v>71</v>
      </c>
      <c r="B80" s="24" t="s">
        <v>73</v>
      </c>
      <c r="C80" s="25" t="s">
        <v>35</v>
      </c>
      <c r="D80" s="25">
        <v>5</v>
      </c>
      <c r="E80" s="26">
        <v>0</v>
      </c>
      <c r="F80" s="26">
        <f t="shared" si="1"/>
        <v>0</v>
      </c>
    </row>
    <row r="81" spans="1:6" ht="42.75">
      <c r="A81" s="18">
        <v>72</v>
      </c>
      <c r="B81" s="24" t="s">
        <v>74</v>
      </c>
      <c r="C81" s="25" t="s">
        <v>35</v>
      </c>
      <c r="D81" s="25">
        <v>5</v>
      </c>
      <c r="E81" s="26">
        <v>0</v>
      </c>
      <c r="F81" s="26">
        <f t="shared" si="1"/>
        <v>0</v>
      </c>
    </row>
    <row r="82" spans="1:6" ht="28.5">
      <c r="A82" s="18">
        <v>73</v>
      </c>
      <c r="B82" s="24" t="s">
        <v>75</v>
      </c>
      <c r="C82" s="25" t="s">
        <v>35</v>
      </c>
      <c r="D82" s="25">
        <v>10</v>
      </c>
      <c r="E82" s="26">
        <v>0</v>
      </c>
      <c r="F82" s="26">
        <f t="shared" si="1"/>
        <v>0</v>
      </c>
    </row>
    <row r="83" spans="1:6" ht="42.75">
      <c r="A83" s="18">
        <v>74</v>
      </c>
      <c r="B83" s="24" t="s">
        <v>76</v>
      </c>
      <c r="C83" s="25" t="s">
        <v>35</v>
      </c>
      <c r="D83" s="25">
        <v>7</v>
      </c>
      <c r="E83" s="26">
        <v>0</v>
      </c>
      <c r="F83" s="26">
        <f t="shared" si="1"/>
        <v>0</v>
      </c>
    </row>
    <row r="84" spans="1:6" ht="42.75">
      <c r="A84" s="18">
        <v>75</v>
      </c>
      <c r="B84" s="1" t="s">
        <v>339</v>
      </c>
      <c r="C84" s="25" t="s">
        <v>35</v>
      </c>
      <c r="D84" s="25">
        <v>10</v>
      </c>
      <c r="E84" s="26">
        <v>0</v>
      </c>
      <c r="F84" s="26">
        <f t="shared" si="1"/>
        <v>0</v>
      </c>
    </row>
    <row r="85" spans="1:6" ht="42.75">
      <c r="A85" s="18">
        <v>76</v>
      </c>
      <c r="B85" s="1" t="s">
        <v>40</v>
      </c>
      <c r="C85" s="25" t="s">
        <v>23</v>
      </c>
      <c r="D85" s="25">
        <v>7</v>
      </c>
      <c r="E85" s="26">
        <v>0</v>
      </c>
      <c r="F85" s="26">
        <f t="shared" si="1"/>
        <v>0</v>
      </c>
    </row>
    <row r="86" spans="1:6" ht="57">
      <c r="A86" s="18">
        <v>77</v>
      </c>
      <c r="B86" s="1" t="s">
        <v>39</v>
      </c>
      <c r="C86" s="25" t="s">
        <v>23</v>
      </c>
      <c r="D86" s="25">
        <v>6</v>
      </c>
      <c r="E86" s="26">
        <v>0</v>
      </c>
      <c r="F86" s="26">
        <f t="shared" si="1"/>
        <v>0</v>
      </c>
    </row>
    <row r="87" spans="1:6" ht="42.75">
      <c r="A87" s="18">
        <v>78</v>
      </c>
      <c r="B87" s="24" t="s">
        <v>77</v>
      </c>
      <c r="C87" s="25" t="s">
        <v>35</v>
      </c>
      <c r="D87" s="25">
        <v>2</v>
      </c>
      <c r="E87" s="26">
        <v>0</v>
      </c>
      <c r="F87" s="26">
        <f t="shared" si="1"/>
        <v>0</v>
      </c>
    </row>
    <row r="88" spans="1:6" ht="42.75">
      <c r="A88" s="18">
        <v>79</v>
      </c>
      <c r="B88" s="24" t="s">
        <v>788</v>
      </c>
      <c r="C88" s="25" t="s">
        <v>35</v>
      </c>
      <c r="D88" s="25">
        <v>2</v>
      </c>
      <c r="E88" s="26">
        <v>0</v>
      </c>
      <c r="F88" s="26">
        <f t="shared" si="1"/>
        <v>0</v>
      </c>
    </row>
    <row r="89" spans="1:6" ht="42.75">
      <c r="A89" s="18">
        <v>80</v>
      </c>
      <c r="B89" s="1" t="s">
        <v>705</v>
      </c>
      <c r="C89" s="25" t="s">
        <v>23</v>
      </c>
      <c r="D89" s="25">
        <v>2</v>
      </c>
      <c r="E89" s="26">
        <v>0</v>
      </c>
      <c r="F89" s="26">
        <f t="shared" si="1"/>
        <v>0</v>
      </c>
    </row>
    <row r="90" spans="1:6" ht="85.5">
      <c r="A90" s="18">
        <v>81</v>
      </c>
      <c r="B90" s="24" t="s">
        <v>78</v>
      </c>
      <c r="C90" s="25" t="s">
        <v>35</v>
      </c>
      <c r="D90" s="25">
        <v>1</v>
      </c>
      <c r="E90" s="26">
        <v>0</v>
      </c>
      <c r="F90" s="26">
        <f t="shared" si="1"/>
        <v>0</v>
      </c>
    </row>
    <row r="91" spans="1:6" ht="85.5">
      <c r="A91" s="18">
        <v>82</v>
      </c>
      <c r="B91" s="27" t="s">
        <v>79</v>
      </c>
      <c r="C91" s="25" t="s">
        <v>35</v>
      </c>
      <c r="D91" s="28">
        <v>2</v>
      </c>
      <c r="E91" s="26">
        <v>0</v>
      </c>
      <c r="F91" s="26">
        <f t="shared" si="1"/>
        <v>0</v>
      </c>
    </row>
    <row r="92" spans="1:6" ht="28.5">
      <c r="A92" s="18">
        <v>83</v>
      </c>
      <c r="B92" s="24" t="s">
        <v>80</v>
      </c>
      <c r="C92" s="25" t="s">
        <v>35</v>
      </c>
      <c r="D92" s="25">
        <v>5</v>
      </c>
      <c r="E92" s="26">
        <v>0</v>
      </c>
      <c r="F92" s="26">
        <f t="shared" si="1"/>
        <v>0</v>
      </c>
    </row>
    <row r="93" spans="1:6" ht="28.5">
      <c r="A93" s="18">
        <v>84</v>
      </c>
      <c r="B93" s="24" t="s">
        <v>81</v>
      </c>
      <c r="C93" s="25" t="s">
        <v>35</v>
      </c>
      <c r="D93" s="25">
        <v>5</v>
      </c>
      <c r="E93" s="26">
        <v>0</v>
      </c>
      <c r="F93" s="26">
        <f t="shared" si="1"/>
        <v>0</v>
      </c>
    </row>
    <row r="94" spans="1:6" ht="71.25">
      <c r="A94" s="18">
        <v>85</v>
      </c>
      <c r="B94" s="24" t="s">
        <v>82</v>
      </c>
      <c r="C94" s="25" t="s">
        <v>23</v>
      </c>
      <c r="D94" s="25">
        <v>10</v>
      </c>
      <c r="E94" s="26">
        <v>0</v>
      </c>
      <c r="F94" s="26">
        <f t="shared" si="1"/>
        <v>0</v>
      </c>
    </row>
    <row r="95" spans="1:6" ht="57">
      <c r="A95" s="18">
        <v>86</v>
      </c>
      <c r="B95" s="24" t="s">
        <v>83</v>
      </c>
      <c r="C95" s="25" t="s">
        <v>35</v>
      </c>
      <c r="D95" s="25">
        <v>20</v>
      </c>
      <c r="E95" s="26">
        <v>0</v>
      </c>
      <c r="F95" s="26">
        <f t="shared" si="1"/>
        <v>0</v>
      </c>
    </row>
    <row r="96" spans="1:6" ht="57">
      <c r="A96" s="18">
        <v>87</v>
      </c>
      <c r="B96" s="24" t="s">
        <v>84</v>
      </c>
      <c r="C96" s="25" t="s">
        <v>35</v>
      </c>
      <c r="D96" s="25">
        <v>5</v>
      </c>
      <c r="E96" s="26">
        <v>0</v>
      </c>
      <c r="F96" s="26">
        <f t="shared" si="1"/>
        <v>0</v>
      </c>
    </row>
    <row r="97" spans="1:6" ht="42.75">
      <c r="A97" s="18">
        <v>88</v>
      </c>
      <c r="B97" s="24" t="s">
        <v>85</v>
      </c>
      <c r="C97" s="25" t="s">
        <v>35</v>
      </c>
      <c r="D97" s="25">
        <v>2</v>
      </c>
      <c r="E97" s="26">
        <v>0</v>
      </c>
      <c r="F97" s="26">
        <f t="shared" si="1"/>
        <v>0</v>
      </c>
    </row>
    <row r="98" spans="1:6" ht="42.75">
      <c r="A98" s="18">
        <v>89</v>
      </c>
      <c r="B98" s="24" t="s">
        <v>86</v>
      </c>
      <c r="C98" s="25" t="s">
        <v>35</v>
      </c>
      <c r="D98" s="25">
        <v>6</v>
      </c>
      <c r="E98" s="26">
        <v>0</v>
      </c>
      <c r="F98" s="26">
        <f t="shared" si="1"/>
        <v>0</v>
      </c>
    </row>
    <row r="99" spans="1:6" ht="42.75">
      <c r="A99" s="18">
        <v>90</v>
      </c>
      <c r="B99" s="24" t="s">
        <v>87</v>
      </c>
      <c r="C99" s="25" t="s">
        <v>35</v>
      </c>
      <c r="D99" s="25">
        <v>10</v>
      </c>
      <c r="E99" s="26">
        <v>0</v>
      </c>
      <c r="F99" s="26">
        <f t="shared" si="1"/>
        <v>0</v>
      </c>
    </row>
    <row r="100" spans="1:6" ht="85.5">
      <c r="A100" s="18">
        <v>91</v>
      </c>
      <c r="B100" s="66" t="s">
        <v>161</v>
      </c>
      <c r="C100" s="25" t="s">
        <v>23</v>
      </c>
      <c r="D100" s="25">
        <v>10</v>
      </c>
      <c r="E100" s="26">
        <v>0</v>
      </c>
      <c r="F100" s="26">
        <f t="shared" si="1"/>
        <v>0</v>
      </c>
    </row>
    <row r="101" spans="1:6" ht="57">
      <c r="A101" s="18">
        <v>92</v>
      </c>
      <c r="B101" s="24" t="s">
        <v>7</v>
      </c>
      <c r="C101" s="25" t="s">
        <v>23</v>
      </c>
      <c r="D101" s="25">
        <v>1</v>
      </c>
      <c r="E101" s="26">
        <v>0</v>
      </c>
      <c r="F101" s="26">
        <f t="shared" si="1"/>
        <v>0</v>
      </c>
    </row>
    <row r="102" spans="1:6" ht="42.75">
      <c r="A102" s="18">
        <v>93</v>
      </c>
      <c r="B102" s="1" t="s">
        <v>89</v>
      </c>
      <c r="C102" s="25" t="s">
        <v>35</v>
      </c>
      <c r="D102" s="25">
        <v>12</v>
      </c>
      <c r="E102" s="26">
        <v>0</v>
      </c>
      <c r="F102" s="26">
        <f t="shared" si="1"/>
        <v>0</v>
      </c>
    </row>
    <row r="103" spans="1:6" ht="42.75">
      <c r="A103" s="18">
        <v>94</v>
      </c>
      <c r="B103" s="1" t="s">
        <v>90</v>
      </c>
      <c r="C103" s="25" t="s">
        <v>35</v>
      </c>
      <c r="D103" s="25">
        <v>4</v>
      </c>
      <c r="E103" s="26">
        <v>0</v>
      </c>
      <c r="F103" s="26">
        <f t="shared" si="1"/>
        <v>0</v>
      </c>
    </row>
    <row r="104" spans="1:6" ht="28.5">
      <c r="A104" s="18">
        <v>95</v>
      </c>
      <c r="B104" s="24" t="s">
        <v>91</v>
      </c>
      <c r="C104" s="25" t="s">
        <v>35</v>
      </c>
      <c r="D104" s="25">
        <v>2</v>
      </c>
      <c r="E104" s="26">
        <v>0</v>
      </c>
      <c r="F104" s="26">
        <f t="shared" si="1"/>
        <v>0</v>
      </c>
    </row>
    <row r="105" spans="1:6" ht="85.5">
      <c r="A105" s="18">
        <v>96</v>
      </c>
      <c r="B105" s="1" t="s">
        <v>777</v>
      </c>
      <c r="C105" s="25" t="s">
        <v>35</v>
      </c>
      <c r="D105" s="25">
        <v>20</v>
      </c>
      <c r="E105" s="26">
        <v>0</v>
      </c>
      <c r="F105" s="26">
        <f t="shared" si="1"/>
        <v>0</v>
      </c>
    </row>
    <row r="106" spans="1:6" ht="28.5">
      <c r="A106" s="18">
        <v>97</v>
      </c>
      <c r="B106" s="1" t="s">
        <v>92</v>
      </c>
      <c r="C106" s="25" t="s">
        <v>35</v>
      </c>
      <c r="D106" s="25">
        <v>5</v>
      </c>
      <c r="E106" s="26">
        <v>0</v>
      </c>
      <c r="F106" s="26">
        <f t="shared" si="1"/>
        <v>0</v>
      </c>
    </row>
    <row r="107" spans="1:6" ht="57">
      <c r="A107" s="18">
        <v>98</v>
      </c>
      <c r="B107" s="24" t="s">
        <v>93</v>
      </c>
      <c r="C107" s="25" t="s">
        <v>23</v>
      </c>
      <c r="D107" s="25">
        <v>12</v>
      </c>
      <c r="E107" s="26">
        <v>0</v>
      </c>
      <c r="F107" s="26">
        <f t="shared" si="1"/>
        <v>0</v>
      </c>
    </row>
    <row r="108" spans="1:6" ht="57">
      <c r="A108" s="18">
        <v>99</v>
      </c>
      <c r="B108" s="24" t="s">
        <v>94</v>
      </c>
      <c r="C108" s="25" t="s">
        <v>35</v>
      </c>
      <c r="D108" s="25">
        <v>40</v>
      </c>
      <c r="E108" s="26">
        <v>0</v>
      </c>
      <c r="F108" s="26">
        <f t="shared" si="1"/>
        <v>0</v>
      </c>
    </row>
    <row r="109" spans="1:6" ht="28.5">
      <c r="A109" s="18">
        <v>100</v>
      </c>
      <c r="B109" s="24" t="s">
        <v>95</v>
      </c>
      <c r="C109" s="25" t="s">
        <v>35</v>
      </c>
      <c r="D109" s="25">
        <v>12</v>
      </c>
      <c r="E109" s="26">
        <v>0</v>
      </c>
      <c r="F109" s="26">
        <f t="shared" si="1"/>
        <v>0</v>
      </c>
    </row>
    <row r="110" spans="1:6" ht="42.75">
      <c r="A110" s="18">
        <v>101</v>
      </c>
      <c r="B110" s="66" t="s">
        <v>792</v>
      </c>
      <c r="C110" s="25" t="s">
        <v>35</v>
      </c>
      <c r="D110" s="25">
        <v>6</v>
      </c>
      <c r="E110" s="26">
        <v>0</v>
      </c>
      <c r="F110" s="26">
        <f t="shared" si="1"/>
        <v>0</v>
      </c>
    </row>
    <row r="111" spans="1:6" ht="28.5">
      <c r="A111" s="18">
        <v>102</v>
      </c>
      <c r="B111" s="24" t="s">
        <v>96</v>
      </c>
      <c r="C111" s="25" t="s">
        <v>35</v>
      </c>
      <c r="D111" s="25">
        <v>2</v>
      </c>
      <c r="E111" s="26">
        <v>0</v>
      </c>
      <c r="F111" s="26">
        <f t="shared" si="1"/>
        <v>0</v>
      </c>
    </row>
    <row r="112" spans="1:6" ht="28.5">
      <c r="A112" s="18">
        <v>103</v>
      </c>
      <c r="B112" s="24" t="s">
        <v>97</v>
      </c>
      <c r="C112" s="25" t="s">
        <v>35</v>
      </c>
      <c r="D112" s="25">
        <v>12</v>
      </c>
      <c r="E112" s="26">
        <v>0</v>
      </c>
      <c r="F112" s="26">
        <f t="shared" si="1"/>
        <v>0</v>
      </c>
    </row>
    <row r="113" spans="1:6" ht="71.25">
      <c r="A113" s="18">
        <v>104</v>
      </c>
      <c r="B113" s="24" t="s">
        <v>98</v>
      </c>
      <c r="C113" s="25" t="s">
        <v>35</v>
      </c>
      <c r="D113" s="25">
        <v>5</v>
      </c>
      <c r="E113" s="26">
        <v>0</v>
      </c>
      <c r="F113" s="26">
        <f t="shared" si="1"/>
        <v>0</v>
      </c>
    </row>
    <row r="114" spans="1:6" ht="28.5">
      <c r="A114" s="18">
        <v>105</v>
      </c>
      <c r="B114" s="24" t="s">
        <v>99</v>
      </c>
      <c r="C114" s="25" t="s">
        <v>23</v>
      </c>
      <c r="D114" s="25">
        <v>5</v>
      </c>
      <c r="E114" s="26">
        <v>0</v>
      </c>
      <c r="F114" s="26">
        <f t="shared" si="1"/>
        <v>0</v>
      </c>
    </row>
    <row r="115" spans="1:6" ht="71.25">
      <c r="A115" s="18">
        <v>106</v>
      </c>
      <c r="B115" s="24" t="s">
        <v>55</v>
      </c>
      <c r="C115" s="25" t="s">
        <v>23</v>
      </c>
      <c r="D115" s="25">
        <v>5</v>
      </c>
      <c r="E115" s="26">
        <v>0</v>
      </c>
      <c r="F115" s="26">
        <f t="shared" si="1"/>
        <v>0</v>
      </c>
    </row>
    <row r="116" spans="1:6" ht="42.75">
      <c r="A116" s="18">
        <v>107</v>
      </c>
      <c r="B116" s="24" t="s">
        <v>100</v>
      </c>
      <c r="C116" s="25" t="s">
        <v>35</v>
      </c>
      <c r="D116" s="25">
        <v>2</v>
      </c>
      <c r="E116" s="26">
        <v>0</v>
      </c>
      <c r="F116" s="26">
        <f t="shared" si="1"/>
        <v>0</v>
      </c>
    </row>
    <row r="117" spans="1:6" ht="42.75">
      <c r="A117" s="18">
        <v>108</v>
      </c>
      <c r="B117" s="24" t="s">
        <v>101</v>
      </c>
      <c r="C117" s="25" t="s">
        <v>35</v>
      </c>
      <c r="D117" s="25">
        <v>1</v>
      </c>
      <c r="E117" s="26">
        <v>0</v>
      </c>
      <c r="F117" s="26">
        <f t="shared" si="1"/>
        <v>0</v>
      </c>
    </row>
    <row r="118" spans="1:6" ht="42.75">
      <c r="A118" s="18">
        <v>109</v>
      </c>
      <c r="B118" s="24" t="s">
        <v>102</v>
      </c>
      <c r="C118" s="25" t="s">
        <v>35</v>
      </c>
      <c r="D118" s="25">
        <v>1</v>
      </c>
      <c r="E118" s="26">
        <v>0</v>
      </c>
      <c r="F118" s="26">
        <f t="shared" si="1"/>
        <v>0</v>
      </c>
    </row>
    <row r="119" spans="1:6" ht="42.75">
      <c r="A119" s="18">
        <v>110</v>
      </c>
      <c r="B119" s="24" t="s">
        <v>103</v>
      </c>
      <c r="C119" s="25" t="s">
        <v>35</v>
      </c>
      <c r="D119" s="25">
        <v>1</v>
      </c>
      <c r="E119" s="26">
        <v>0</v>
      </c>
      <c r="F119" s="26">
        <f t="shared" si="1"/>
        <v>0</v>
      </c>
    </row>
    <row r="120" spans="1:6" ht="18.75" customHeight="1">
      <c r="A120" s="18">
        <v>111</v>
      </c>
      <c r="B120" s="24" t="s">
        <v>104</v>
      </c>
      <c r="C120" s="25" t="s">
        <v>35</v>
      </c>
      <c r="D120" s="25">
        <v>3</v>
      </c>
      <c r="E120" s="26">
        <v>0</v>
      </c>
      <c r="F120" s="26">
        <f t="shared" si="1"/>
        <v>0</v>
      </c>
    </row>
    <row r="121" spans="1:6" ht="15.75" customHeight="1">
      <c r="A121" s="18">
        <v>112</v>
      </c>
      <c r="B121" s="24" t="s">
        <v>105</v>
      </c>
      <c r="C121" s="25" t="s">
        <v>35</v>
      </c>
      <c r="D121" s="25">
        <v>1</v>
      </c>
      <c r="E121" s="26">
        <v>0</v>
      </c>
      <c r="F121" s="26">
        <f t="shared" si="1"/>
        <v>0</v>
      </c>
    </row>
    <row r="122" spans="1:6" ht="16.5" customHeight="1">
      <c r="A122" s="18">
        <v>113</v>
      </c>
      <c r="B122" s="24" t="s">
        <v>106</v>
      </c>
      <c r="C122" s="25" t="s">
        <v>35</v>
      </c>
      <c r="D122" s="25">
        <v>1</v>
      </c>
      <c r="E122" s="26">
        <v>0</v>
      </c>
      <c r="F122" s="26">
        <f t="shared" si="1"/>
        <v>0</v>
      </c>
    </row>
    <row r="123" spans="1:6" ht="20.25" customHeight="1">
      <c r="A123" s="18">
        <v>114</v>
      </c>
      <c r="B123" s="24" t="s">
        <v>107</v>
      </c>
      <c r="C123" s="25" t="s">
        <v>35</v>
      </c>
      <c r="D123" s="25">
        <v>1</v>
      </c>
      <c r="E123" s="26">
        <v>0</v>
      </c>
      <c r="F123" s="26">
        <f t="shared" si="1"/>
        <v>0</v>
      </c>
    </row>
    <row r="124" spans="1:6" ht="28.5">
      <c r="A124" s="18">
        <v>115</v>
      </c>
      <c r="B124" s="29" t="s">
        <v>108</v>
      </c>
      <c r="C124" s="25" t="s">
        <v>35</v>
      </c>
      <c r="D124" s="25">
        <v>7</v>
      </c>
      <c r="E124" s="26">
        <v>0</v>
      </c>
      <c r="F124" s="26">
        <f t="shared" si="1"/>
        <v>0</v>
      </c>
    </row>
    <row r="125" spans="1:6" ht="28.5">
      <c r="A125" s="18">
        <v>116</v>
      </c>
      <c r="B125" s="29" t="s">
        <v>109</v>
      </c>
      <c r="C125" s="25" t="s">
        <v>35</v>
      </c>
      <c r="D125" s="25">
        <v>20</v>
      </c>
      <c r="E125" s="26">
        <v>0</v>
      </c>
      <c r="F125" s="26">
        <f t="shared" si="1"/>
        <v>0</v>
      </c>
    </row>
    <row r="126" spans="1:6" ht="42.75">
      <c r="A126" s="18">
        <v>117</v>
      </c>
      <c r="B126" s="29" t="s">
        <v>110</v>
      </c>
      <c r="C126" s="25" t="s">
        <v>35</v>
      </c>
      <c r="D126" s="25">
        <v>20</v>
      </c>
      <c r="E126" s="26">
        <v>0</v>
      </c>
      <c r="F126" s="26">
        <f t="shared" si="1"/>
        <v>0</v>
      </c>
    </row>
    <row r="127" spans="1:6" ht="57">
      <c r="A127" s="18">
        <v>118</v>
      </c>
      <c r="B127" s="24" t="s">
        <v>111</v>
      </c>
      <c r="C127" s="25" t="s">
        <v>5</v>
      </c>
      <c r="D127" s="25">
        <v>15</v>
      </c>
      <c r="E127" s="26">
        <v>0</v>
      </c>
      <c r="F127" s="26">
        <f t="shared" si="1"/>
        <v>0</v>
      </c>
    </row>
    <row r="128" spans="1:6" ht="28.5">
      <c r="A128" s="18">
        <v>119</v>
      </c>
      <c r="B128" s="24" t="s">
        <v>112</v>
      </c>
      <c r="C128" s="25" t="s">
        <v>23</v>
      </c>
      <c r="D128" s="25">
        <v>1</v>
      </c>
      <c r="E128" s="26">
        <v>0</v>
      </c>
      <c r="F128" s="26">
        <f t="shared" si="1"/>
        <v>0</v>
      </c>
    </row>
    <row r="129" spans="1:6" ht="42.75">
      <c r="A129" s="18">
        <v>120</v>
      </c>
      <c r="B129" s="24" t="s">
        <v>113</v>
      </c>
      <c r="C129" s="25" t="s">
        <v>23</v>
      </c>
      <c r="D129" s="25">
        <v>1</v>
      </c>
      <c r="E129" s="26">
        <v>0</v>
      </c>
      <c r="F129" s="26">
        <f t="shared" ref="F129:F140" si="2">D129*E129</f>
        <v>0</v>
      </c>
    </row>
    <row r="130" spans="1:6" ht="42.75">
      <c r="A130" s="18">
        <v>121</v>
      </c>
      <c r="B130" s="24" t="s">
        <v>114</v>
      </c>
      <c r="C130" s="25" t="s">
        <v>23</v>
      </c>
      <c r="D130" s="25">
        <v>1</v>
      </c>
      <c r="E130" s="26">
        <v>0</v>
      </c>
      <c r="F130" s="26">
        <f t="shared" si="2"/>
        <v>0</v>
      </c>
    </row>
    <row r="131" spans="1:6" ht="24" customHeight="1">
      <c r="A131" s="18">
        <v>122</v>
      </c>
      <c r="B131" s="24" t="s">
        <v>115</v>
      </c>
      <c r="C131" s="25" t="s">
        <v>35</v>
      </c>
      <c r="D131" s="25">
        <v>3</v>
      </c>
      <c r="E131" s="26">
        <v>0</v>
      </c>
      <c r="F131" s="26">
        <f t="shared" si="2"/>
        <v>0</v>
      </c>
    </row>
    <row r="132" spans="1:6" ht="42.75">
      <c r="A132" s="18">
        <v>123</v>
      </c>
      <c r="B132" s="24" t="s">
        <v>794</v>
      </c>
      <c r="C132" s="25" t="s">
        <v>23</v>
      </c>
      <c r="D132" s="25">
        <v>1</v>
      </c>
      <c r="E132" s="26">
        <v>0</v>
      </c>
      <c r="F132" s="26">
        <f t="shared" si="2"/>
        <v>0</v>
      </c>
    </row>
    <row r="133" spans="1:6" ht="85.5">
      <c r="A133" s="18">
        <v>124</v>
      </c>
      <c r="B133" s="1" t="s">
        <v>793</v>
      </c>
      <c r="C133" s="25" t="s">
        <v>35</v>
      </c>
      <c r="D133" s="25">
        <v>1</v>
      </c>
      <c r="E133" s="26">
        <v>0</v>
      </c>
      <c r="F133" s="26">
        <f t="shared" si="2"/>
        <v>0</v>
      </c>
    </row>
    <row r="134" spans="1:6" ht="99.75">
      <c r="A134" s="18">
        <v>125</v>
      </c>
      <c r="B134" s="1" t="s">
        <v>45</v>
      </c>
      <c r="C134" s="25" t="s">
        <v>35</v>
      </c>
      <c r="D134" s="25">
        <v>3</v>
      </c>
      <c r="E134" s="26">
        <v>0</v>
      </c>
      <c r="F134" s="26">
        <f t="shared" si="2"/>
        <v>0</v>
      </c>
    </row>
    <row r="135" spans="1:6" ht="28.5">
      <c r="A135" s="18">
        <v>126</v>
      </c>
      <c r="B135" s="24" t="s">
        <v>116</v>
      </c>
      <c r="C135" s="25" t="s">
        <v>35</v>
      </c>
      <c r="D135" s="25">
        <v>4</v>
      </c>
      <c r="E135" s="26">
        <v>0</v>
      </c>
      <c r="F135" s="26">
        <f t="shared" si="2"/>
        <v>0</v>
      </c>
    </row>
    <row r="136" spans="1:6" ht="28.5">
      <c r="A136" s="18">
        <v>127</v>
      </c>
      <c r="B136" s="24" t="s">
        <v>117</v>
      </c>
      <c r="C136" s="25" t="s">
        <v>35</v>
      </c>
      <c r="D136" s="25">
        <v>2</v>
      </c>
      <c r="E136" s="26">
        <v>0</v>
      </c>
      <c r="F136" s="26">
        <f t="shared" si="2"/>
        <v>0</v>
      </c>
    </row>
    <row r="137" spans="1:6" ht="42.75">
      <c r="A137" s="18">
        <v>128</v>
      </c>
      <c r="B137" s="24" t="s">
        <v>118</v>
      </c>
      <c r="C137" s="25" t="s">
        <v>35</v>
      </c>
      <c r="D137" s="25">
        <v>1</v>
      </c>
      <c r="E137" s="26">
        <v>0</v>
      </c>
      <c r="F137" s="26">
        <f t="shared" si="2"/>
        <v>0</v>
      </c>
    </row>
    <row r="138" spans="1:6" ht="23.25" customHeight="1">
      <c r="A138" s="18">
        <v>129</v>
      </c>
      <c r="B138" s="27" t="s">
        <v>119</v>
      </c>
      <c r="C138" s="25" t="s">
        <v>35</v>
      </c>
      <c r="D138" s="28">
        <v>2</v>
      </c>
      <c r="E138" s="26">
        <v>0</v>
      </c>
      <c r="F138" s="26">
        <f t="shared" si="2"/>
        <v>0</v>
      </c>
    </row>
    <row r="139" spans="1:6" ht="71.25">
      <c r="A139" s="18">
        <v>130</v>
      </c>
      <c r="B139" s="27" t="s">
        <v>795</v>
      </c>
      <c r="C139" s="25" t="s">
        <v>35</v>
      </c>
      <c r="D139" s="28">
        <v>3</v>
      </c>
      <c r="E139" s="26">
        <v>0</v>
      </c>
      <c r="F139" s="26">
        <f t="shared" si="2"/>
        <v>0</v>
      </c>
    </row>
    <row r="140" spans="1:6" ht="57">
      <c r="A140" s="18">
        <v>131</v>
      </c>
      <c r="B140" s="27" t="s">
        <v>796</v>
      </c>
      <c r="C140" s="25" t="s">
        <v>35</v>
      </c>
      <c r="D140" s="18">
        <v>4</v>
      </c>
      <c r="E140" s="26">
        <v>0</v>
      </c>
      <c r="F140" s="26">
        <f t="shared" si="2"/>
        <v>0</v>
      </c>
    </row>
    <row r="141" spans="1:6" ht="20.100000000000001" customHeight="1">
      <c r="A141" s="135" t="s">
        <v>653</v>
      </c>
      <c r="B141" s="136"/>
      <c r="C141" s="136"/>
      <c r="D141" s="136"/>
      <c r="E141" s="137"/>
      <c r="F141" s="30">
        <f>ROUND(SUM(F63:F140),2)</f>
        <v>0</v>
      </c>
    </row>
    <row r="142" spans="1:6" ht="20.100000000000001" customHeight="1">
      <c r="A142" s="138" t="s">
        <v>9</v>
      </c>
      <c r="B142" s="139"/>
      <c r="C142" s="139"/>
      <c r="D142" s="139"/>
      <c r="E142" s="140"/>
      <c r="F142" s="31">
        <f>ROUND((F141*0.24),2)</f>
        <v>0</v>
      </c>
    </row>
    <row r="143" spans="1:6" ht="20.100000000000001" customHeight="1">
      <c r="A143" s="141" t="s">
        <v>682</v>
      </c>
      <c r="B143" s="141"/>
      <c r="C143" s="141"/>
      <c r="D143" s="141"/>
      <c r="E143" s="141"/>
      <c r="F143" s="30">
        <f>ROUND((F141+F142),2)</f>
        <v>0</v>
      </c>
    </row>
    <row r="145" spans="1:6" ht="31.5" customHeight="1">
      <c r="A145" s="142" t="s">
        <v>756</v>
      </c>
      <c r="B145" s="143"/>
      <c r="C145" s="143"/>
      <c r="D145" s="143"/>
      <c r="E145" s="143"/>
      <c r="F145" s="144"/>
    </row>
    <row r="146" spans="1:6" ht="45">
      <c r="A146" s="32" t="s">
        <v>0</v>
      </c>
      <c r="B146" s="33" t="s">
        <v>10</v>
      </c>
      <c r="C146" s="32" t="s">
        <v>11</v>
      </c>
      <c r="D146" s="33" t="s">
        <v>2</v>
      </c>
      <c r="E146" s="126" t="s">
        <v>46</v>
      </c>
      <c r="F146" s="34" t="s">
        <v>43</v>
      </c>
    </row>
    <row r="147" spans="1:6" ht="42.75">
      <c r="A147" s="35">
        <v>132</v>
      </c>
      <c r="B147" s="36" t="s">
        <v>51</v>
      </c>
      <c r="C147" s="37" t="s">
        <v>35</v>
      </c>
      <c r="D147" s="38">
        <v>150</v>
      </c>
      <c r="E147" s="39">
        <v>0</v>
      </c>
      <c r="F147" s="40">
        <f t="shared" ref="F147:F209" si="3">D147*E147</f>
        <v>0</v>
      </c>
    </row>
    <row r="148" spans="1:6" ht="28.5">
      <c r="A148" s="35">
        <v>133</v>
      </c>
      <c r="B148" s="36" t="s">
        <v>120</v>
      </c>
      <c r="C148" s="37" t="s">
        <v>35</v>
      </c>
      <c r="D148" s="38">
        <v>30</v>
      </c>
      <c r="E148" s="39">
        <v>0</v>
      </c>
      <c r="F148" s="40">
        <f t="shared" si="3"/>
        <v>0</v>
      </c>
    </row>
    <row r="149" spans="1:6" ht="28.5">
      <c r="A149" s="35">
        <v>134</v>
      </c>
      <c r="B149" s="36" t="s">
        <v>121</v>
      </c>
      <c r="C149" s="37" t="s">
        <v>23</v>
      </c>
      <c r="D149" s="38">
        <v>10</v>
      </c>
      <c r="E149" s="39">
        <v>0</v>
      </c>
      <c r="F149" s="40">
        <f t="shared" si="3"/>
        <v>0</v>
      </c>
    </row>
    <row r="150" spans="1:6" ht="42.75">
      <c r="A150" s="35">
        <v>135</v>
      </c>
      <c r="B150" s="36" t="s">
        <v>47</v>
      </c>
      <c r="C150" s="37" t="s">
        <v>35</v>
      </c>
      <c r="D150" s="38">
        <v>2500</v>
      </c>
      <c r="E150" s="39">
        <v>0</v>
      </c>
      <c r="F150" s="40">
        <f t="shared" si="3"/>
        <v>0</v>
      </c>
    </row>
    <row r="151" spans="1:6" ht="42.75">
      <c r="A151" s="35">
        <v>136</v>
      </c>
      <c r="B151" s="36" t="s">
        <v>49</v>
      </c>
      <c r="C151" s="37" t="s">
        <v>35</v>
      </c>
      <c r="D151" s="38">
        <v>500</v>
      </c>
      <c r="E151" s="39">
        <v>0</v>
      </c>
      <c r="F151" s="40">
        <f t="shared" si="3"/>
        <v>0</v>
      </c>
    </row>
    <row r="152" spans="1:6" ht="42.75">
      <c r="A152" s="35">
        <v>137</v>
      </c>
      <c r="B152" s="36" t="s">
        <v>48</v>
      </c>
      <c r="C152" s="37" t="s">
        <v>35</v>
      </c>
      <c r="D152" s="38">
        <v>500</v>
      </c>
      <c r="E152" s="39">
        <v>0</v>
      </c>
      <c r="F152" s="40">
        <f t="shared" si="3"/>
        <v>0</v>
      </c>
    </row>
    <row r="153" spans="1:6" ht="42.75">
      <c r="A153" s="35">
        <v>138</v>
      </c>
      <c r="B153" s="36" t="s">
        <v>12</v>
      </c>
      <c r="C153" s="37" t="s">
        <v>35</v>
      </c>
      <c r="D153" s="38">
        <v>50</v>
      </c>
      <c r="E153" s="39">
        <v>0</v>
      </c>
      <c r="F153" s="40">
        <f t="shared" si="3"/>
        <v>0</v>
      </c>
    </row>
    <row r="154" spans="1:6" ht="42.75">
      <c r="A154" s="35">
        <v>139</v>
      </c>
      <c r="B154" s="1" t="s">
        <v>36</v>
      </c>
      <c r="C154" s="37" t="s">
        <v>35</v>
      </c>
      <c r="D154" s="38">
        <v>200</v>
      </c>
      <c r="E154" s="39">
        <v>0</v>
      </c>
      <c r="F154" s="40">
        <f t="shared" si="3"/>
        <v>0</v>
      </c>
    </row>
    <row r="155" spans="1:6" ht="85.5">
      <c r="A155" s="35">
        <v>140</v>
      </c>
      <c r="B155" s="1" t="s">
        <v>777</v>
      </c>
      <c r="C155" s="37" t="s">
        <v>35</v>
      </c>
      <c r="D155" s="38">
        <v>50</v>
      </c>
      <c r="E155" s="39">
        <v>0</v>
      </c>
      <c r="F155" s="40">
        <f t="shared" si="3"/>
        <v>0</v>
      </c>
    </row>
    <row r="156" spans="1:6" ht="28.5">
      <c r="A156" s="35">
        <v>141</v>
      </c>
      <c r="B156" s="1" t="s">
        <v>92</v>
      </c>
      <c r="C156" s="37" t="s">
        <v>35</v>
      </c>
      <c r="D156" s="38">
        <v>30</v>
      </c>
      <c r="E156" s="39">
        <v>0</v>
      </c>
      <c r="F156" s="40">
        <f t="shared" si="3"/>
        <v>0</v>
      </c>
    </row>
    <row r="157" spans="1:6" ht="85.5">
      <c r="A157" s="35">
        <v>142</v>
      </c>
      <c r="B157" s="36" t="s">
        <v>79</v>
      </c>
      <c r="C157" s="37" t="s">
        <v>35</v>
      </c>
      <c r="D157" s="38">
        <v>10</v>
      </c>
      <c r="E157" s="39">
        <v>0</v>
      </c>
      <c r="F157" s="40">
        <f t="shared" si="3"/>
        <v>0</v>
      </c>
    </row>
    <row r="158" spans="1:6" ht="42.75">
      <c r="A158" s="35">
        <v>143</v>
      </c>
      <c r="B158" s="36" t="s">
        <v>14</v>
      </c>
      <c r="C158" s="37" t="s">
        <v>35</v>
      </c>
      <c r="D158" s="38">
        <v>150</v>
      </c>
      <c r="E158" s="39">
        <v>0</v>
      </c>
      <c r="F158" s="40">
        <f t="shared" si="3"/>
        <v>0</v>
      </c>
    </row>
    <row r="159" spans="1:6" ht="42.75">
      <c r="A159" s="35">
        <v>144</v>
      </c>
      <c r="B159" s="36" t="s">
        <v>33</v>
      </c>
      <c r="C159" s="37" t="s">
        <v>35</v>
      </c>
      <c r="D159" s="38">
        <v>20</v>
      </c>
      <c r="E159" s="39">
        <v>0</v>
      </c>
      <c r="F159" s="40">
        <f t="shared" si="3"/>
        <v>0</v>
      </c>
    </row>
    <row r="160" spans="1:6" ht="21.75" customHeight="1">
      <c r="A160" s="35">
        <v>145</v>
      </c>
      <c r="B160" s="36" t="s">
        <v>15</v>
      </c>
      <c r="C160" s="37" t="s">
        <v>35</v>
      </c>
      <c r="D160" s="38">
        <v>20</v>
      </c>
      <c r="E160" s="39">
        <v>0</v>
      </c>
      <c r="F160" s="40">
        <f t="shared" si="3"/>
        <v>0</v>
      </c>
    </row>
    <row r="161" spans="1:6" ht="42.75">
      <c r="A161" s="35">
        <v>146</v>
      </c>
      <c r="B161" s="36" t="s">
        <v>716</v>
      </c>
      <c r="C161" s="37" t="s">
        <v>35</v>
      </c>
      <c r="D161" s="38">
        <v>15</v>
      </c>
      <c r="E161" s="39">
        <v>0</v>
      </c>
      <c r="F161" s="40">
        <f t="shared" si="3"/>
        <v>0</v>
      </c>
    </row>
    <row r="162" spans="1:6" ht="42.75">
      <c r="A162" s="35">
        <v>147</v>
      </c>
      <c r="B162" s="41" t="s">
        <v>18</v>
      </c>
      <c r="C162" s="42" t="s">
        <v>35</v>
      </c>
      <c r="D162" s="43">
        <v>15</v>
      </c>
      <c r="E162" s="39">
        <v>0</v>
      </c>
      <c r="F162" s="44">
        <f t="shared" si="3"/>
        <v>0</v>
      </c>
    </row>
    <row r="163" spans="1:6" ht="28.5">
      <c r="A163" s="35">
        <v>148</v>
      </c>
      <c r="B163" s="36" t="s">
        <v>19</v>
      </c>
      <c r="C163" s="37" t="s">
        <v>35</v>
      </c>
      <c r="D163" s="38">
        <v>10</v>
      </c>
      <c r="E163" s="39">
        <v>0</v>
      </c>
      <c r="F163" s="40">
        <f t="shared" si="3"/>
        <v>0</v>
      </c>
    </row>
    <row r="164" spans="1:6" ht="28.5">
      <c r="A164" s="35">
        <v>149</v>
      </c>
      <c r="B164" s="36" t="s">
        <v>20</v>
      </c>
      <c r="C164" s="37" t="s">
        <v>35</v>
      </c>
      <c r="D164" s="38">
        <v>10</v>
      </c>
      <c r="E164" s="39">
        <v>0</v>
      </c>
      <c r="F164" s="40">
        <f t="shared" si="3"/>
        <v>0</v>
      </c>
    </row>
    <row r="165" spans="1:6" ht="21" customHeight="1">
      <c r="A165" s="35">
        <v>150</v>
      </c>
      <c r="B165" s="36" t="s">
        <v>21</v>
      </c>
      <c r="C165" s="37" t="s">
        <v>35</v>
      </c>
      <c r="D165" s="38">
        <v>21</v>
      </c>
      <c r="E165" s="39">
        <v>0</v>
      </c>
      <c r="F165" s="40">
        <f t="shared" si="3"/>
        <v>0</v>
      </c>
    </row>
    <row r="166" spans="1:6" ht="28.5">
      <c r="A166" s="35">
        <v>151</v>
      </c>
      <c r="B166" s="36" t="s">
        <v>783</v>
      </c>
      <c r="C166" s="37" t="s">
        <v>35</v>
      </c>
      <c r="D166" s="38">
        <v>10</v>
      </c>
      <c r="E166" s="39">
        <v>0</v>
      </c>
      <c r="F166" s="40">
        <f t="shared" si="3"/>
        <v>0</v>
      </c>
    </row>
    <row r="167" spans="1:6" ht="42.75">
      <c r="A167" s="35">
        <v>152</v>
      </c>
      <c r="B167" s="41" t="s">
        <v>40</v>
      </c>
      <c r="C167" s="42" t="s">
        <v>23</v>
      </c>
      <c r="D167" s="43">
        <v>100</v>
      </c>
      <c r="E167" s="39">
        <v>0</v>
      </c>
      <c r="F167" s="44">
        <f t="shared" si="3"/>
        <v>0</v>
      </c>
    </row>
    <row r="168" spans="1:6" ht="57">
      <c r="A168" s="35">
        <v>153</v>
      </c>
      <c r="B168" s="41" t="s">
        <v>39</v>
      </c>
      <c r="C168" s="42" t="s">
        <v>23</v>
      </c>
      <c r="D168" s="43">
        <v>100</v>
      </c>
      <c r="E168" s="39">
        <v>0</v>
      </c>
      <c r="F168" s="44">
        <f t="shared" si="3"/>
        <v>0</v>
      </c>
    </row>
    <row r="169" spans="1:6" ht="42.75">
      <c r="A169" s="35">
        <v>154</v>
      </c>
      <c r="B169" s="41" t="s">
        <v>122</v>
      </c>
      <c r="C169" s="42" t="s">
        <v>23</v>
      </c>
      <c r="D169" s="43">
        <v>10</v>
      </c>
      <c r="E169" s="39">
        <v>0</v>
      </c>
      <c r="F169" s="44">
        <f t="shared" si="3"/>
        <v>0</v>
      </c>
    </row>
    <row r="170" spans="1:6" ht="114">
      <c r="A170" s="35">
        <v>155</v>
      </c>
      <c r="B170" s="36" t="s">
        <v>6</v>
      </c>
      <c r="C170" s="37" t="s">
        <v>35</v>
      </c>
      <c r="D170" s="38">
        <v>50</v>
      </c>
      <c r="E170" s="39">
        <v>0</v>
      </c>
      <c r="F170" s="40">
        <f t="shared" si="3"/>
        <v>0</v>
      </c>
    </row>
    <row r="171" spans="1:6" ht="86.25">
      <c r="A171" s="35">
        <v>156</v>
      </c>
      <c r="B171" s="36" t="s">
        <v>123</v>
      </c>
      <c r="C171" s="37" t="s">
        <v>35</v>
      </c>
      <c r="D171" s="38">
        <v>20</v>
      </c>
      <c r="E171" s="39">
        <v>0</v>
      </c>
      <c r="F171" s="40">
        <f t="shared" si="3"/>
        <v>0</v>
      </c>
    </row>
    <row r="172" spans="1:6" ht="86.25">
      <c r="A172" s="35">
        <v>157</v>
      </c>
      <c r="B172" s="36" t="s">
        <v>124</v>
      </c>
      <c r="C172" s="37" t="s">
        <v>35</v>
      </c>
      <c r="D172" s="38">
        <v>20</v>
      </c>
      <c r="E172" s="39">
        <v>0</v>
      </c>
      <c r="F172" s="40">
        <f t="shared" si="3"/>
        <v>0</v>
      </c>
    </row>
    <row r="173" spans="1:6" ht="85.5">
      <c r="A173" s="35">
        <v>158</v>
      </c>
      <c r="B173" s="45" t="s">
        <v>125</v>
      </c>
      <c r="C173" s="35" t="s">
        <v>23</v>
      </c>
      <c r="D173" s="38">
        <v>10</v>
      </c>
      <c r="E173" s="39">
        <v>0</v>
      </c>
      <c r="F173" s="40">
        <f t="shared" si="3"/>
        <v>0</v>
      </c>
    </row>
    <row r="174" spans="1:6" ht="57">
      <c r="A174" s="35">
        <v>159</v>
      </c>
      <c r="B174" s="36" t="s">
        <v>717</v>
      </c>
      <c r="C174" s="35" t="s">
        <v>5</v>
      </c>
      <c r="D174" s="38">
        <v>400</v>
      </c>
      <c r="E174" s="39">
        <v>0</v>
      </c>
      <c r="F174" s="40">
        <f t="shared" si="3"/>
        <v>0</v>
      </c>
    </row>
    <row r="175" spans="1:6" ht="57">
      <c r="A175" s="35">
        <v>160</v>
      </c>
      <c r="B175" s="36" t="s">
        <v>126</v>
      </c>
      <c r="C175" s="35" t="s">
        <v>5</v>
      </c>
      <c r="D175" s="38">
        <v>400</v>
      </c>
      <c r="E175" s="39">
        <v>0</v>
      </c>
      <c r="F175" s="40">
        <f t="shared" si="3"/>
        <v>0</v>
      </c>
    </row>
    <row r="176" spans="1:6" ht="114">
      <c r="A176" s="35">
        <v>161</v>
      </c>
      <c r="B176" s="36" t="s">
        <v>26</v>
      </c>
      <c r="C176" s="37" t="s">
        <v>35</v>
      </c>
      <c r="D176" s="38">
        <v>50</v>
      </c>
      <c r="E176" s="39">
        <v>0</v>
      </c>
      <c r="F176" s="40">
        <f t="shared" si="3"/>
        <v>0</v>
      </c>
    </row>
    <row r="177" spans="1:6" ht="42.75">
      <c r="A177" s="35">
        <v>162</v>
      </c>
      <c r="B177" s="36" t="s">
        <v>127</v>
      </c>
      <c r="C177" s="37" t="s">
        <v>35</v>
      </c>
      <c r="D177" s="38">
        <v>1</v>
      </c>
      <c r="E177" s="39">
        <v>0</v>
      </c>
      <c r="F177" s="40">
        <f t="shared" si="3"/>
        <v>0</v>
      </c>
    </row>
    <row r="178" spans="1:6" ht="42.75">
      <c r="A178" s="35">
        <v>163</v>
      </c>
      <c r="B178" s="41" t="s">
        <v>128</v>
      </c>
      <c r="C178" s="42" t="s">
        <v>35</v>
      </c>
      <c r="D178" s="43">
        <v>2</v>
      </c>
      <c r="E178" s="39">
        <v>0</v>
      </c>
      <c r="F178" s="44">
        <f t="shared" si="3"/>
        <v>0</v>
      </c>
    </row>
    <row r="179" spans="1:6" ht="71.25">
      <c r="A179" s="35">
        <v>164</v>
      </c>
      <c r="B179" s="36" t="s">
        <v>27</v>
      </c>
      <c r="C179" s="37" t="s">
        <v>35</v>
      </c>
      <c r="D179" s="38">
        <v>100</v>
      </c>
      <c r="E179" s="39">
        <v>0</v>
      </c>
      <c r="F179" s="40">
        <f t="shared" si="3"/>
        <v>0</v>
      </c>
    </row>
    <row r="180" spans="1:6" ht="71.25">
      <c r="A180" s="35">
        <v>165</v>
      </c>
      <c r="B180" s="36" t="s">
        <v>28</v>
      </c>
      <c r="C180" s="37" t="s">
        <v>35</v>
      </c>
      <c r="D180" s="38">
        <v>20</v>
      </c>
      <c r="E180" s="39">
        <v>0</v>
      </c>
      <c r="F180" s="40">
        <f t="shared" si="3"/>
        <v>0</v>
      </c>
    </row>
    <row r="181" spans="1:6" ht="57">
      <c r="A181" s="35">
        <v>166</v>
      </c>
      <c r="B181" s="36" t="s">
        <v>129</v>
      </c>
      <c r="C181" s="37" t="s">
        <v>35</v>
      </c>
      <c r="D181" s="38">
        <v>100</v>
      </c>
      <c r="E181" s="39">
        <v>0</v>
      </c>
      <c r="F181" s="40">
        <f t="shared" si="3"/>
        <v>0</v>
      </c>
    </row>
    <row r="182" spans="1:6" ht="42.75">
      <c r="A182" s="35">
        <v>167</v>
      </c>
      <c r="B182" s="36" t="s">
        <v>338</v>
      </c>
      <c r="C182" s="37" t="s">
        <v>35</v>
      </c>
      <c r="D182" s="38">
        <v>40</v>
      </c>
      <c r="E182" s="39">
        <v>0</v>
      </c>
      <c r="F182" s="40">
        <f t="shared" si="3"/>
        <v>0</v>
      </c>
    </row>
    <row r="183" spans="1:6" ht="42.75">
      <c r="A183" s="35">
        <v>168</v>
      </c>
      <c r="B183" s="36" t="s">
        <v>339</v>
      </c>
      <c r="C183" s="37" t="s">
        <v>35</v>
      </c>
      <c r="D183" s="38">
        <v>50</v>
      </c>
      <c r="E183" s="39">
        <v>0</v>
      </c>
      <c r="F183" s="40">
        <f t="shared" si="3"/>
        <v>0</v>
      </c>
    </row>
    <row r="184" spans="1:6" ht="42.75">
      <c r="A184" s="35">
        <v>169</v>
      </c>
      <c r="B184" s="36" t="s">
        <v>341</v>
      </c>
      <c r="C184" s="37" t="s">
        <v>35</v>
      </c>
      <c r="D184" s="38">
        <v>40</v>
      </c>
      <c r="E184" s="39">
        <v>0</v>
      </c>
      <c r="F184" s="40">
        <f t="shared" si="3"/>
        <v>0</v>
      </c>
    </row>
    <row r="185" spans="1:6" ht="42.75">
      <c r="A185" s="35">
        <v>170</v>
      </c>
      <c r="B185" s="36" t="s">
        <v>342</v>
      </c>
      <c r="C185" s="37" t="s">
        <v>35</v>
      </c>
      <c r="D185" s="38">
        <v>40</v>
      </c>
      <c r="E185" s="39">
        <v>0</v>
      </c>
      <c r="F185" s="40">
        <f t="shared" si="3"/>
        <v>0</v>
      </c>
    </row>
    <row r="186" spans="1:6" ht="42.75">
      <c r="A186" s="35">
        <v>171</v>
      </c>
      <c r="B186" s="36" t="s">
        <v>340</v>
      </c>
      <c r="C186" s="37" t="s">
        <v>35</v>
      </c>
      <c r="D186" s="38">
        <v>40</v>
      </c>
      <c r="E186" s="39">
        <v>0</v>
      </c>
      <c r="F186" s="40">
        <f t="shared" si="3"/>
        <v>0</v>
      </c>
    </row>
    <row r="187" spans="1:6" ht="42.75">
      <c r="A187" s="35">
        <v>172</v>
      </c>
      <c r="B187" s="1" t="s">
        <v>29</v>
      </c>
      <c r="C187" s="92" t="s">
        <v>35</v>
      </c>
      <c r="D187" s="6">
        <v>800</v>
      </c>
      <c r="E187" s="39">
        <v>0</v>
      </c>
      <c r="F187" s="17">
        <f t="shared" si="3"/>
        <v>0</v>
      </c>
    </row>
    <row r="188" spans="1:6" ht="42.75">
      <c r="A188" s="35">
        <v>173</v>
      </c>
      <c r="B188" s="1" t="s">
        <v>721</v>
      </c>
      <c r="C188" s="92" t="s">
        <v>35</v>
      </c>
      <c r="D188" s="6">
        <v>500</v>
      </c>
      <c r="E188" s="39">
        <v>0</v>
      </c>
      <c r="F188" s="17">
        <f t="shared" si="3"/>
        <v>0</v>
      </c>
    </row>
    <row r="189" spans="1:6" ht="99.75">
      <c r="A189" s="35">
        <v>174</v>
      </c>
      <c r="B189" s="36" t="s">
        <v>45</v>
      </c>
      <c r="C189" s="37" t="s">
        <v>35</v>
      </c>
      <c r="D189" s="38">
        <v>10</v>
      </c>
      <c r="E189" s="39">
        <v>0</v>
      </c>
      <c r="F189" s="40">
        <f t="shared" si="3"/>
        <v>0</v>
      </c>
    </row>
    <row r="190" spans="1:6" ht="85.5">
      <c r="A190" s="35">
        <v>175</v>
      </c>
      <c r="B190" s="36" t="s">
        <v>793</v>
      </c>
      <c r="C190" s="37" t="s">
        <v>35</v>
      </c>
      <c r="D190" s="38">
        <v>10</v>
      </c>
      <c r="E190" s="39">
        <v>0</v>
      </c>
      <c r="F190" s="40">
        <f t="shared" si="3"/>
        <v>0</v>
      </c>
    </row>
    <row r="191" spans="1:6" ht="57">
      <c r="A191" s="35">
        <v>176</v>
      </c>
      <c r="B191" s="1" t="s">
        <v>718</v>
      </c>
      <c r="C191" s="92" t="s">
        <v>35</v>
      </c>
      <c r="D191" s="124">
        <v>500</v>
      </c>
      <c r="E191" s="39">
        <v>0</v>
      </c>
      <c r="F191" s="17">
        <f t="shared" si="3"/>
        <v>0</v>
      </c>
    </row>
    <row r="192" spans="1:6" ht="42.75">
      <c r="A192" s="35">
        <v>177</v>
      </c>
      <c r="B192" s="1" t="s">
        <v>705</v>
      </c>
      <c r="C192" s="92" t="s">
        <v>35</v>
      </c>
      <c r="D192" s="124">
        <v>500</v>
      </c>
      <c r="E192" s="39">
        <v>0</v>
      </c>
      <c r="F192" s="17">
        <f t="shared" si="3"/>
        <v>0</v>
      </c>
    </row>
    <row r="193" spans="1:6" ht="57">
      <c r="A193" s="35">
        <v>178</v>
      </c>
      <c r="B193" s="36" t="s">
        <v>719</v>
      </c>
      <c r="C193" s="37" t="s">
        <v>35</v>
      </c>
      <c r="D193" s="46">
        <v>15</v>
      </c>
      <c r="E193" s="39">
        <v>0</v>
      </c>
      <c r="F193" s="40">
        <f t="shared" si="3"/>
        <v>0</v>
      </c>
    </row>
    <row r="194" spans="1:6" ht="42.75">
      <c r="A194" s="35">
        <v>179</v>
      </c>
      <c r="B194" s="36" t="s">
        <v>720</v>
      </c>
      <c r="C194" s="37" t="s">
        <v>35</v>
      </c>
      <c r="D194" s="46">
        <v>10</v>
      </c>
      <c r="E194" s="39">
        <v>0</v>
      </c>
      <c r="F194" s="40">
        <f t="shared" si="3"/>
        <v>0</v>
      </c>
    </row>
    <row r="195" spans="1:6" ht="42.75">
      <c r="A195" s="35">
        <v>180</v>
      </c>
      <c r="B195" s="47" t="s">
        <v>52</v>
      </c>
      <c r="C195" s="37" t="s">
        <v>130</v>
      </c>
      <c r="D195" s="48">
        <v>100</v>
      </c>
      <c r="E195" s="39">
        <v>0</v>
      </c>
      <c r="F195" s="40">
        <f t="shared" si="3"/>
        <v>0</v>
      </c>
    </row>
    <row r="196" spans="1:6" ht="42.75">
      <c r="A196" s="35">
        <v>181</v>
      </c>
      <c r="B196" s="47" t="s">
        <v>53</v>
      </c>
      <c r="C196" s="37" t="s">
        <v>35</v>
      </c>
      <c r="D196" s="48">
        <v>50</v>
      </c>
      <c r="E196" s="39">
        <v>0</v>
      </c>
      <c r="F196" s="40">
        <f t="shared" si="3"/>
        <v>0</v>
      </c>
    </row>
    <row r="197" spans="1:6" ht="42.75">
      <c r="A197" s="35">
        <v>182</v>
      </c>
      <c r="B197" s="47" t="s">
        <v>54</v>
      </c>
      <c r="C197" s="37" t="s">
        <v>35</v>
      </c>
      <c r="D197" s="48">
        <v>50</v>
      </c>
      <c r="E197" s="39">
        <v>0</v>
      </c>
      <c r="F197" s="40">
        <f t="shared" si="3"/>
        <v>0</v>
      </c>
    </row>
    <row r="198" spans="1:6" ht="42.75">
      <c r="A198" s="35">
        <v>183</v>
      </c>
      <c r="B198" s="47" t="s">
        <v>131</v>
      </c>
      <c r="C198" s="37" t="s">
        <v>23</v>
      </c>
      <c r="D198" s="48">
        <v>15</v>
      </c>
      <c r="E198" s="39">
        <v>0</v>
      </c>
      <c r="F198" s="40">
        <f t="shared" si="3"/>
        <v>0</v>
      </c>
    </row>
    <row r="199" spans="1:6" ht="57">
      <c r="A199" s="35">
        <v>184</v>
      </c>
      <c r="B199" s="47" t="s">
        <v>797</v>
      </c>
      <c r="C199" s="37" t="s">
        <v>23</v>
      </c>
      <c r="D199" s="48">
        <v>15</v>
      </c>
      <c r="E199" s="39">
        <v>0</v>
      </c>
      <c r="F199" s="40">
        <f t="shared" si="3"/>
        <v>0</v>
      </c>
    </row>
    <row r="200" spans="1:6" ht="42.75">
      <c r="A200" s="35">
        <v>185</v>
      </c>
      <c r="B200" s="36" t="s">
        <v>89</v>
      </c>
      <c r="C200" s="37" t="s">
        <v>35</v>
      </c>
      <c r="D200" s="48">
        <v>20</v>
      </c>
      <c r="E200" s="39">
        <v>0</v>
      </c>
      <c r="F200" s="40">
        <f t="shared" si="3"/>
        <v>0</v>
      </c>
    </row>
    <row r="201" spans="1:6" ht="42.75">
      <c r="A201" s="35">
        <v>186</v>
      </c>
      <c r="B201" s="36" t="s">
        <v>90</v>
      </c>
      <c r="C201" s="37" t="s">
        <v>35</v>
      </c>
      <c r="D201" s="48">
        <v>20</v>
      </c>
      <c r="E201" s="39">
        <v>0</v>
      </c>
      <c r="F201" s="40">
        <f t="shared" si="3"/>
        <v>0</v>
      </c>
    </row>
    <row r="202" spans="1:6" ht="42.75">
      <c r="A202" s="35">
        <v>187</v>
      </c>
      <c r="B202" s="41" t="s">
        <v>787</v>
      </c>
      <c r="C202" s="50" t="s">
        <v>35</v>
      </c>
      <c r="D202" s="51">
        <v>10</v>
      </c>
      <c r="E202" s="39">
        <v>0</v>
      </c>
      <c r="F202" s="40">
        <f t="shared" si="3"/>
        <v>0</v>
      </c>
    </row>
    <row r="203" spans="1:6" ht="28.5">
      <c r="A203" s="35">
        <v>188</v>
      </c>
      <c r="B203" s="49" t="s">
        <v>132</v>
      </c>
      <c r="C203" s="37" t="s">
        <v>35</v>
      </c>
      <c r="D203" s="48">
        <v>15</v>
      </c>
      <c r="E203" s="39">
        <v>0</v>
      </c>
      <c r="F203" s="40">
        <f t="shared" si="3"/>
        <v>0</v>
      </c>
    </row>
    <row r="204" spans="1:6" ht="28.5">
      <c r="A204" s="35">
        <v>189</v>
      </c>
      <c r="B204" s="36" t="s">
        <v>133</v>
      </c>
      <c r="C204" s="50" t="s">
        <v>35</v>
      </c>
      <c r="D204" s="51">
        <v>30</v>
      </c>
      <c r="E204" s="39">
        <v>0</v>
      </c>
      <c r="F204" s="40">
        <f t="shared" si="3"/>
        <v>0</v>
      </c>
    </row>
    <row r="205" spans="1:6" ht="28.5">
      <c r="A205" s="35">
        <v>190</v>
      </c>
      <c r="B205" s="36" t="s">
        <v>722</v>
      </c>
      <c r="C205" s="50" t="s">
        <v>23</v>
      </c>
      <c r="D205" s="51">
        <v>20</v>
      </c>
      <c r="E205" s="39">
        <v>0</v>
      </c>
      <c r="F205" s="40">
        <f t="shared" si="3"/>
        <v>0</v>
      </c>
    </row>
    <row r="206" spans="1:6" ht="28.5">
      <c r="A206" s="35">
        <v>191</v>
      </c>
      <c r="B206" s="125" t="s">
        <v>57</v>
      </c>
      <c r="C206" s="92" t="s">
        <v>34</v>
      </c>
      <c r="D206" s="81">
        <v>1</v>
      </c>
      <c r="E206" s="39">
        <v>0</v>
      </c>
      <c r="F206" s="17">
        <f t="shared" si="3"/>
        <v>0</v>
      </c>
    </row>
    <row r="207" spans="1:6" ht="42.75">
      <c r="A207" s="35">
        <v>192</v>
      </c>
      <c r="B207" s="55" t="s">
        <v>555</v>
      </c>
      <c r="C207" s="56" t="s">
        <v>35</v>
      </c>
      <c r="D207" s="57">
        <v>250</v>
      </c>
      <c r="E207" s="39">
        <v>0</v>
      </c>
      <c r="F207" s="54">
        <f t="shared" si="3"/>
        <v>0</v>
      </c>
    </row>
    <row r="208" spans="1:6" ht="42.75">
      <c r="A208" s="35">
        <v>193</v>
      </c>
      <c r="B208" s="52" t="s">
        <v>134</v>
      </c>
      <c r="C208" s="37" t="s">
        <v>23</v>
      </c>
      <c r="D208" s="53">
        <v>20</v>
      </c>
      <c r="E208" s="39">
        <v>0</v>
      </c>
      <c r="F208" s="54">
        <f t="shared" si="3"/>
        <v>0</v>
      </c>
    </row>
    <row r="209" spans="1:6" ht="42.75">
      <c r="A209" s="35">
        <v>194</v>
      </c>
      <c r="B209" s="55" t="s">
        <v>135</v>
      </c>
      <c r="C209" s="56" t="s">
        <v>35</v>
      </c>
      <c r="D209" s="57">
        <v>20</v>
      </c>
      <c r="E209" s="39">
        <v>0</v>
      </c>
      <c r="F209" s="54">
        <f t="shared" si="3"/>
        <v>0</v>
      </c>
    </row>
    <row r="210" spans="1:6" ht="20.100000000000001" customHeight="1">
      <c r="A210" s="145" t="s">
        <v>654</v>
      </c>
      <c r="B210" s="145"/>
      <c r="C210" s="145"/>
      <c r="D210" s="145"/>
      <c r="E210" s="145"/>
      <c r="F210" s="58">
        <f>ROUND(SUM(F147:F209),2)</f>
        <v>0</v>
      </c>
    </row>
    <row r="211" spans="1:6" ht="20.100000000000001" customHeight="1">
      <c r="A211" s="146" t="s">
        <v>9</v>
      </c>
      <c r="B211" s="146"/>
      <c r="C211" s="146"/>
      <c r="D211" s="146"/>
      <c r="E211" s="146"/>
      <c r="F211" s="40">
        <f>ROUND((F210*0.24),2)</f>
        <v>0</v>
      </c>
    </row>
    <row r="212" spans="1:6" ht="20.100000000000001" customHeight="1">
      <c r="A212" s="168" t="s">
        <v>683</v>
      </c>
      <c r="B212" s="168"/>
      <c r="C212" s="168"/>
      <c r="D212" s="168"/>
      <c r="E212" s="168"/>
      <c r="F212" s="34">
        <f>ROUND((F210+F211),2)</f>
        <v>0</v>
      </c>
    </row>
    <row r="214" spans="1:6" ht="24.95" customHeight="1">
      <c r="A214" s="169" t="s">
        <v>743</v>
      </c>
      <c r="B214" s="169"/>
      <c r="C214" s="169"/>
      <c r="D214" s="169"/>
      <c r="E214" s="169"/>
      <c r="F214" s="169"/>
    </row>
    <row r="215" spans="1:6" ht="45">
      <c r="A215" s="59" t="s">
        <v>0</v>
      </c>
      <c r="B215" s="59" t="s">
        <v>1</v>
      </c>
      <c r="C215" s="59" t="s">
        <v>136</v>
      </c>
      <c r="D215" s="60" t="s">
        <v>2</v>
      </c>
      <c r="E215" s="127" t="s">
        <v>137</v>
      </c>
      <c r="F215" s="60" t="s">
        <v>8</v>
      </c>
    </row>
    <row r="216" spans="1:6" ht="42.75">
      <c r="A216" s="61">
        <v>195</v>
      </c>
      <c r="B216" s="62" t="s">
        <v>138</v>
      </c>
      <c r="C216" s="63" t="s">
        <v>35</v>
      </c>
      <c r="D216" s="63">
        <v>9</v>
      </c>
      <c r="E216" s="64">
        <v>0</v>
      </c>
      <c r="F216" s="64">
        <f>D216*E216</f>
        <v>0</v>
      </c>
    </row>
    <row r="217" spans="1:6" ht="42.75">
      <c r="A217" s="61">
        <v>196</v>
      </c>
      <c r="B217" s="62" t="s">
        <v>139</v>
      </c>
      <c r="C217" s="63" t="s">
        <v>35</v>
      </c>
      <c r="D217" s="63">
        <v>13</v>
      </c>
      <c r="E217" s="64">
        <v>0</v>
      </c>
      <c r="F217" s="64">
        <f t="shared" ref="F217:F281" si="4">D217*E217</f>
        <v>0</v>
      </c>
    </row>
    <row r="218" spans="1:6" ht="28.5">
      <c r="A218" s="61">
        <v>197</v>
      </c>
      <c r="B218" s="65" t="s">
        <v>140</v>
      </c>
      <c r="C218" s="63" t="s">
        <v>35</v>
      </c>
      <c r="D218" s="63">
        <v>47</v>
      </c>
      <c r="E218" s="64">
        <v>0</v>
      </c>
      <c r="F218" s="64">
        <f t="shared" si="4"/>
        <v>0</v>
      </c>
    </row>
    <row r="219" spans="1:6" ht="42.75">
      <c r="A219" s="61">
        <v>198</v>
      </c>
      <c r="B219" s="66" t="s">
        <v>141</v>
      </c>
      <c r="C219" s="63" t="s">
        <v>35</v>
      </c>
      <c r="D219" s="63">
        <v>33</v>
      </c>
      <c r="E219" s="64">
        <v>0</v>
      </c>
      <c r="F219" s="64">
        <f t="shared" si="4"/>
        <v>0</v>
      </c>
    </row>
    <row r="220" spans="1:6" ht="42.75">
      <c r="A220" s="61">
        <v>199</v>
      </c>
      <c r="B220" s="66" t="s">
        <v>142</v>
      </c>
      <c r="C220" s="63" t="s">
        <v>35</v>
      </c>
      <c r="D220" s="63">
        <v>50</v>
      </c>
      <c r="E220" s="64">
        <v>0</v>
      </c>
      <c r="F220" s="64">
        <f t="shared" si="4"/>
        <v>0</v>
      </c>
    </row>
    <row r="221" spans="1:6" ht="42.75">
      <c r="A221" s="61">
        <v>200</v>
      </c>
      <c r="B221" s="67" t="s">
        <v>143</v>
      </c>
      <c r="C221" s="63" t="s">
        <v>35</v>
      </c>
      <c r="D221" s="63">
        <v>1</v>
      </c>
      <c r="E221" s="64">
        <v>0</v>
      </c>
      <c r="F221" s="64">
        <f t="shared" si="4"/>
        <v>0</v>
      </c>
    </row>
    <row r="222" spans="1:6" ht="42.75">
      <c r="A222" s="61">
        <v>201</v>
      </c>
      <c r="B222" s="67" t="s">
        <v>144</v>
      </c>
      <c r="C222" s="63" t="s">
        <v>35</v>
      </c>
      <c r="D222" s="63">
        <v>4</v>
      </c>
      <c r="E222" s="64">
        <v>0</v>
      </c>
      <c r="F222" s="64">
        <f t="shared" si="4"/>
        <v>0</v>
      </c>
    </row>
    <row r="223" spans="1:6" ht="57">
      <c r="A223" s="61">
        <v>202</v>
      </c>
      <c r="B223" s="106" t="s">
        <v>798</v>
      </c>
      <c r="C223" s="63" t="s">
        <v>23</v>
      </c>
      <c r="D223" s="63">
        <v>7</v>
      </c>
      <c r="E223" s="64">
        <v>0</v>
      </c>
      <c r="F223" s="64">
        <f t="shared" si="4"/>
        <v>0</v>
      </c>
    </row>
    <row r="224" spans="1:6" ht="57">
      <c r="A224" s="61">
        <v>203</v>
      </c>
      <c r="B224" s="66" t="s">
        <v>145</v>
      </c>
      <c r="C224" s="63" t="s">
        <v>5</v>
      </c>
      <c r="D224" s="63">
        <v>23</v>
      </c>
      <c r="E224" s="64">
        <v>0</v>
      </c>
      <c r="F224" s="64">
        <f t="shared" si="4"/>
        <v>0</v>
      </c>
    </row>
    <row r="225" spans="1:6" ht="57">
      <c r="A225" s="61">
        <v>204</v>
      </c>
      <c r="B225" s="66" t="s">
        <v>4</v>
      </c>
      <c r="C225" s="63" t="s">
        <v>5</v>
      </c>
      <c r="D225" s="63">
        <v>19</v>
      </c>
      <c r="E225" s="64">
        <v>0</v>
      </c>
      <c r="F225" s="64">
        <f t="shared" si="4"/>
        <v>0</v>
      </c>
    </row>
    <row r="226" spans="1:6" ht="71.25">
      <c r="A226" s="61">
        <v>205</v>
      </c>
      <c r="B226" s="66" t="s">
        <v>146</v>
      </c>
      <c r="C226" s="63" t="s">
        <v>35</v>
      </c>
      <c r="D226" s="63">
        <v>13</v>
      </c>
      <c r="E226" s="64">
        <v>0</v>
      </c>
      <c r="F226" s="64">
        <f t="shared" si="4"/>
        <v>0</v>
      </c>
    </row>
    <row r="227" spans="1:6" ht="28.5">
      <c r="A227" s="61">
        <v>206</v>
      </c>
      <c r="B227" s="66" t="s">
        <v>147</v>
      </c>
      <c r="C227" s="63" t="s">
        <v>35</v>
      </c>
      <c r="D227" s="63">
        <v>6</v>
      </c>
      <c r="E227" s="64">
        <v>0</v>
      </c>
      <c r="F227" s="64">
        <f t="shared" si="4"/>
        <v>0</v>
      </c>
    </row>
    <row r="228" spans="1:6" ht="42.75">
      <c r="A228" s="61">
        <v>207</v>
      </c>
      <c r="B228" s="66" t="s">
        <v>148</v>
      </c>
      <c r="C228" s="63" t="s">
        <v>24</v>
      </c>
      <c r="D228" s="63">
        <v>12</v>
      </c>
      <c r="E228" s="64">
        <v>0</v>
      </c>
      <c r="F228" s="64">
        <f t="shared" si="4"/>
        <v>0</v>
      </c>
    </row>
    <row r="229" spans="1:6" ht="57">
      <c r="A229" s="61">
        <v>208</v>
      </c>
      <c r="B229" s="66" t="s">
        <v>149</v>
      </c>
      <c r="C229" s="63" t="s">
        <v>35</v>
      </c>
      <c r="D229" s="63">
        <v>8</v>
      </c>
      <c r="E229" s="64">
        <v>0</v>
      </c>
      <c r="F229" s="64">
        <f t="shared" si="4"/>
        <v>0</v>
      </c>
    </row>
    <row r="230" spans="1:6" ht="20.100000000000001" customHeight="1">
      <c r="A230" s="61">
        <v>209</v>
      </c>
      <c r="B230" s="66" t="s">
        <v>150</v>
      </c>
      <c r="C230" s="63" t="s">
        <v>35</v>
      </c>
      <c r="D230" s="63">
        <v>43</v>
      </c>
      <c r="E230" s="64">
        <v>0</v>
      </c>
      <c r="F230" s="64">
        <f t="shared" si="4"/>
        <v>0</v>
      </c>
    </row>
    <row r="231" spans="1:6" ht="28.5">
      <c r="A231" s="61">
        <v>210</v>
      </c>
      <c r="B231" s="66" t="s">
        <v>703</v>
      </c>
      <c r="C231" s="63" t="s">
        <v>35</v>
      </c>
      <c r="D231" s="63">
        <v>12</v>
      </c>
      <c r="E231" s="64">
        <v>0</v>
      </c>
      <c r="F231" s="64">
        <f t="shared" si="4"/>
        <v>0</v>
      </c>
    </row>
    <row r="232" spans="1:6" ht="28.5">
      <c r="A232" s="61">
        <v>211</v>
      </c>
      <c r="B232" s="66" t="s">
        <v>151</v>
      </c>
      <c r="C232" s="63" t="s">
        <v>35</v>
      </c>
      <c r="D232" s="63">
        <v>8</v>
      </c>
      <c r="E232" s="64">
        <v>0</v>
      </c>
      <c r="F232" s="64">
        <f t="shared" si="4"/>
        <v>0</v>
      </c>
    </row>
    <row r="233" spans="1:6" ht="57">
      <c r="A233" s="61">
        <v>212</v>
      </c>
      <c r="B233" s="66" t="s">
        <v>152</v>
      </c>
      <c r="C233" s="63" t="s">
        <v>35</v>
      </c>
      <c r="D233" s="63">
        <v>20</v>
      </c>
      <c r="E233" s="64">
        <v>0</v>
      </c>
      <c r="F233" s="64">
        <f t="shared" si="4"/>
        <v>0</v>
      </c>
    </row>
    <row r="234" spans="1:6" ht="57">
      <c r="A234" s="61">
        <v>213</v>
      </c>
      <c r="B234" s="66" t="s">
        <v>789</v>
      </c>
      <c r="C234" s="63" t="s">
        <v>35</v>
      </c>
      <c r="D234" s="63">
        <v>12</v>
      </c>
      <c r="E234" s="64">
        <v>0</v>
      </c>
      <c r="F234" s="64">
        <f t="shared" si="4"/>
        <v>0</v>
      </c>
    </row>
    <row r="235" spans="1:6" ht="57">
      <c r="A235" s="61">
        <v>214</v>
      </c>
      <c r="B235" s="66" t="s">
        <v>153</v>
      </c>
      <c r="C235" s="63" t="s">
        <v>35</v>
      </c>
      <c r="D235" s="63">
        <v>10</v>
      </c>
      <c r="E235" s="64">
        <v>0</v>
      </c>
      <c r="F235" s="64">
        <f t="shared" si="4"/>
        <v>0</v>
      </c>
    </row>
    <row r="236" spans="1:6" ht="57">
      <c r="A236" s="61">
        <v>215</v>
      </c>
      <c r="B236" s="66" t="s">
        <v>154</v>
      </c>
      <c r="C236" s="63" t="s">
        <v>35</v>
      </c>
      <c r="D236" s="63">
        <v>13</v>
      </c>
      <c r="E236" s="64">
        <v>0</v>
      </c>
      <c r="F236" s="64">
        <f t="shared" si="4"/>
        <v>0</v>
      </c>
    </row>
    <row r="237" spans="1:6" ht="28.5">
      <c r="A237" s="61">
        <v>216</v>
      </c>
      <c r="B237" s="66" t="s">
        <v>155</v>
      </c>
      <c r="C237" s="63" t="s">
        <v>35</v>
      </c>
      <c r="D237" s="63">
        <v>7</v>
      </c>
      <c r="E237" s="64">
        <v>0</v>
      </c>
      <c r="F237" s="64">
        <f t="shared" si="4"/>
        <v>0</v>
      </c>
    </row>
    <row r="238" spans="1:6" ht="28.5">
      <c r="A238" s="61">
        <v>217</v>
      </c>
      <c r="B238" s="66" t="s">
        <v>156</v>
      </c>
      <c r="C238" s="63" t="s">
        <v>35</v>
      </c>
      <c r="D238" s="63">
        <v>7</v>
      </c>
      <c r="E238" s="64">
        <v>0</v>
      </c>
      <c r="F238" s="64">
        <f t="shared" si="4"/>
        <v>0</v>
      </c>
    </row>
    <row r="239" spans="1:6" ht="20.100000000000001" customHeight="1">
      <c r="A239" s="61">
        <v>218</v>
      </c>
      <c r="B239" s="66" t="s">
        <v>157</v>
      </c>
      <c r="C239" s="63" t="s">
        <v>35</v>
      </c>
      <c r="D239" s="63">
        <v>27</v>
      </c>
      <c r="E239" s="64">
        <v>0</v>
      </c>
      <c r="F239" s="64">
        <f t="shared" si="4"/>
        <v>0</v>
      </c>
    </row>
    <row r="240" spans="1:6" ht="20.100000000000001" customHeight="1">
      <c r="A240" s="61">
        <v>219</v>
      </c>
      <c r="B240" s="66" t="s">
        <v>158</v>
      </c>
      <c r="C240" s="63" t="s">
        <v>35</v>
      </c>
      <c r="D240" s="63">
        <v>23</v>
      </c>
      <c r="E240" s="64">
        <v>0</v>
      </c>
      <c r="F240" s="64">
        <f t="shared" si="4"/>
        <v>0</v>
      </c>
    </row>
    <row r="241" spans="1:6" ht="20.100000000000001" customHeight="1">
      <c r="A241" s="61">
        <v>220</v>
      </c>
      <c r="B241" s="66" t="s">
        <v>159</v>
      </c>
      <c r="C241" s="63" t="s">
        <v>35</v>
      </c>
      <c r="D241" s="63">
        <v>3</v>
      </c>
      <c r="E241" s="64">
        <v>0</v>
      </c>
      <c r="F241" s="64">
        <f t="shared" si="4"/>
        <v>0</v>
      </c>
    </row>
    <row r="242" spans="1:6" ht="85.5">
      <c r="A242" s="61">
        <v>221</v>
      </c>
      <c r="B242" s="67" t="s">
        <v>160</v>
      </c>
      <c r="C242" s="68" t="s">
        <v>23</v>
      </c>
      <c r="D242" s="68">
        <v>8</v>
      </c>
      <c r="E242" s="64">
        <v>0</v>
      </c>
      <c r="F242" s="64">
        <f t="shared" si="4"/>
        <v>0</v>
      </c>
    </row>
    <row r="243" spans="1:6" ht="57">
      <c r="A243" s="61">
        <v>222</v>
      </c>
      <c r="B243" s="66" t="s">
        <v>7</v>
      </c>
      <c r="C243" s="63" t="s">
        <v>23</v>
      </c>
      <c r="D243" s="63">
        <v>12</v>
      </c>
      <c r="E243" s="64">
        <v>0</v>
      </c>
      <c r="F243" s="64">
        <f t="shared" si="4"/>
        <v>0</v>
      </c>
    </row>
    <row r="244" spans="1:6" ht="85.5">
      <c r="A244" s="61">
        <v>223</v>
      </c>
      <c r="B244" s="66" t="s">
        <v>161</v>
      </c>
      <c r="C244" s="63" t="s">
        <v>23</v>
      </c>
      <c r="D244" s="63">
        <v>41</v>
      </c>
      <c r="E244" s="64">
        <v>0</v>
      </c>
      <c r="F244" s="64">
        <f t="shared" si="4"/>
        <v>0</v>
      </c>
    </row>
    <row r="245" spans="1:6" ht="28.5">
      <c r="A245" s="61">
        <v>224</v>
      </c>
      <c r="B245" s="66" t="s">
        <v>162</v>
      </c>
      <c r="C245" s="63" t="s">
        <v>163</v>
      </c>
      <c r="D245" s="63">
        <v>23</v>
      </c>
      <c r="E245" s="64">
        <v>0</v>
      </c>
      <c r="F245" s="64">
        <f t="shared" si="4"/>
        <v>0</v>
      </c>
    </row>
    <row r="246" spans="1:6" ht="28.5">
      <c r="A246" s="61">
        <v>225</v>
      </c>
      <c r="B246" s="66" t="s">
        <v>164</v>
      </c>
      <c r="C246" s="63" t="s">
        <v>35</v>
      </c>
      <c r="D246" s="63">
        <v>25</v>
      </c>
      <c r="E246" s="64">
        <v>0</v>
      </c>
      <c r="F246" s="64">
        <f t="shared" si="4"/>
        <v>0</v>
      </c>
    </row>
    <row r="247" spans="1:6" ht="85.5">
      <c r="A247" s="61">
        <v>226</v>
      </c>
      <c r="B247" s="1" t="s">
        <v>777</v>
      </c>
      <c r="C247" s="63" t="s">
        <v>35</v>
      </c>
      <c r="D247" s="63">
        <v>39</v>
      </c>
      <c r="E247" s="64">
        <v>0</v>
      </c>
      <c r="F247" s="64">
        <f t="shared" si="4"/>
        <v>0</v>
      </c>
    </row>
    <row r="248" spans="1:6" ht="28.5">
      <c r="A248" s="61">
        <v>227</v>
      </c>
      <c r="B248" s="66" t="s">
        <v>165</v>
      </c>
      <c r="C248" s="63" t="s">
        <v>23</v>
      </c>
      <c r="D248" s="63">
        <v>12</v>
      </c>
      <c r="E248" s="64">
        <v>0</v>
      </c>
      <c r="F248" s="64">
        <f t="shared" si="4"/>
        <v>0</v>
      </c>
    </row>
    <row r="249" spans="1:6" ht="25.5" customHeight="1">
      <c r="A249" s="61">
        <v>228</v>
      </c>
      <c r="B249" s="66" t="s">
        <v>166</v>
      </c>
      <c r="C249" s="63" t="s">
        <v>35</v>
      </c>
      <c r="D249" s="63">
        <v>22</v>
      </c>
      <c r="E249" s="64">
        <v>0</v>
      </c>
      <c r="F249" s="64">
        <f t="shared" si="4"/>
        <v>0</v>
      </c>
    </row>
    <row r="250" spans="1:6" ht="142.5">
      <c r="A250" s="61">
        <v>229</v>
      </c>
      <c r="B250" s="66" t="s">
        <v>167</v>
      </c>
      <c r="C250" s="63" t="s">
        <v>35</v>
      </c>
      <c r="D250" s="63">
        <v>134</v>
      </c>
      <c r="E250" s="64">
        <v>0</v>
      </c>
      <c r="F250" s="64">
        <f t="shared" si="4"/>
        <v>0</v>
      </c>
    </row>
    <row r="251" spans="1:6" ht="20.100000000000001" customHeight="1">
      <c r="A251" s="61">
        <v>230</v>
      </c>
      <c r="B251" s="66" t="s">
        <v>168</v>
      </c>
      <c r="C251" s="63" t="s">
        <v>35</v>
      </c>
      <c r="D251" s="63">
        <v>4</v>
      </c>
      <c r="E251" s="64">
        <v>0</v>
      </c>
      <c r="F251" s="64">
        <f t="shared" si="4"/>
        <v>0</v>
      </c>
    </row>
    <row r="252" spans="1:6" ht="28.5">
      <c r="A252" s="61">
        <v>231</v>
      </c>
      <c r="B252" s="66" t="s">
        <v>169</v>
      </c>
      <c r="C252" s="63" t="s">
        <v>35</v>
      </c>
      <c r="D252" s="63">
        <v>5</v>
      </c>
      <c r="E252" s="64">
        <v>0</v>
      </c>
      <c r="F252" s="64">
        <f t="shared" si="4"/>
        <v>0</v>
      </c>
    </row>
    <row r="253" spans="1:6" ht="34.5" customHeight="1">
      <c r="A253" s="61">
        <v>232</v>
      </c>
      <c r="B253" s="66" t="s">
        <v>792</v>
      </c>
      <c r="C253" s="63" t="s">
        <v>35</v>
      </c>
      <c r="D253" s="63">
        <v>25</v>
      </c>
      <c r="E253" s="64">
        <v>0</v>
      </c>
      <c r="F253" s="64">
        <f t="shared" si="4"/>
        <v>0</v>
      </c>
    </row>
    <row r="254" spans="1:6" ht="28.5">
      <c r="A254" s="61">
        <v>233</v>
      </c>
      <c r="B254" s="66" t="s">
        <v>170</v>
      </c>
      <c r="C254" s="63" t="s">
        <v>35</v>
      </c>
      <c r="D254" s="63">
        <v>712</v>
      </c>
      <c r="E254" s="64">
        <v>0</v>
      </c>
      <c r="F254" s="64">
        <f t="shared" si="4"/>
        <v>0</v>
      </c>
    </row>
    <row r="255" spans="1:6" ht="28.5">
      <c r="A255" s="61">
        <v>234</v>
      </c>
      <c r="B255" s="66" t="s">
        <v>171</v>
      </c>
      <c r="C255" s="63" t="s">
        <v>35</v>
      </c>
      <c r="D255" s="63">
        <v>10</v>
      </c>
      <c r="E255" s="64">
        <v>0</v>
      </c>
      <c r="F255" s="64">
        <f t="shared" si="4"/>
        <v>0</v>
      </c>
    </row>
    <row r="256" spans="1:6" ht="20.100000000000001" customHeight="1">
      <c r="A256" s="61">
        <v>235</v>
      </c>
      <c r="B256" s="66" t="s">
        <v>172</v>
      </c>
      <c r="C256" s="63" t="s">
        <v>35</v>
      </c>
      <c r="D256" s="63">
        <v>7</v>
      </c>
      <c r="E256" s="64">
        <v>0</v>
      </c>
      <c r="F256" s="64">
        <f t="shared" si="4"/>
        <v>0</v>
      </c>
    </row>
    <row r="257" spans="1:6" ht="20.100000000000001" customHeight="1">
      <c r="A257" s="61">
        <v>236</v>
      </c>
      <c r="B257" s="66" t="s">
        <v>173</v>
      </c>
      <c r="C257" s="63" t="s">
        <v>35</v>
      </c>
      <c r="D257" s="63">
        <v>39</v>
      </c>
      <c r="E257" s="64">
        <v>0</v>
      </c>
      <c r="F257" s="64">
        <f t="shared" si="4"/>
        <v>0</v>
      </c>
    </row>
    <row r="258" spans="1:6" ht="28.5">
      <c r="A258" s="61">
        <v>237</v>
      </c>
      <c r="B258" s="66" t="s">
        <v>799</v>
      </c>
      <c r="C258" s="63" t="s">
        <v>35</v>
      </c>
      <c r="D258" s="63">
        <v>9</v>
      </c>
      <c r="E258" s="64">
        <v>0</v>
      </c>
      <c r="F258" s="64">
        <f t="shared" si="4"/>
        <v>0</v>
      </c>
    </row>
    <row r="259" spans="1:6" ht="20.100000000000001" customHeight="1">
      <c r="A259" s="61">
        <v>238</v>
      </c>
      <c r="B259" s="66" t="s">
        <v>174</v>
      </c>
      <c r="C259" s="63" t="s">
        <v>24</v>
      </c>
      <c r="D259" s="63">
        <v>3</v>
      </c>
      <c r="E259" s="64">
        <v>0</v>
      </c>
      <c r="F259" s="64">
        <f t="shared" si="4"/>
        <v>0</v>
      </c>
    </row>
    <row r="260" spans="1:6" ht="20.100000000000001" customHeight="1">
      <c r="A260" s="61">
        <v>239</v>
      </c>
      <c r="B260" s="66" t="s">
        <v>175</v>
      </c>
      <c r="C260" s="63" t="s">
        <v>24</v>
      </c>
      <c r="D260" s="63">
        <v>7</v>
      </c>
      <c r="E260" s="64">
        <v>0</v>
      </c>
      <c r="F260" s="64">
        <f t="shared" si="4"/>
        <v>0</v>
      </c>
    </row>
    <row r="261" spans="1:6" ht="71.25">
      <c r="A261" s="61">
        <v>240</v>
      </c>
      <c r="B261" s="66" t="s">
        <v>176</v>
      </c>
      <c r="C261" s="63" t="s">
        <v>35</v>
      </c>
      <c r="D261" s="63">
        <v>28</v>
      </c>
      <c r="E261" s="64">
        <v>0</v>
      </c>
      <c r="F261" s="64">
        <f t="shared" si="4"/>
        <v>0</v>
      </c>
    </row>
    <row r="262" spans="1:6" ht="71.25">
      <c r="A262" s="61">
        <v>241</v>
      </c>
      <c r="B262" s="66" t="s">
        <v>177</v>
      </c>
      <c r="C262" s="63" t="s">
        <v>35</v>
      </c>
      <c r="D262" s="63">
        <v>46</v>
      </c>
      <c r="E262" s="64">
        <v>0</v>
      </c>
      <c r="F262" s="64">
        <f t="shared" si="4"/>
        <v>0</v>
      </c>
    </row>
    <row r="263" spans="1:6" ht="25.5" customHeight="1">
      <c r="A263" s="61">
        <v>242</v>
      </c>
      <c r="B263" s="66" t="s">
        <v>178</v>
      </c>
      <c r="C263" s="63" t="s">
        <v>35</v>
      </c>
      <c r="D263" s="63">
        <v>32</v>
      </c>
      <c r="E263" s="64">
        <v>0</v>
      </c>
      <c r="F263" s="64">
        <f t="shared" si="4"/>
        <v>0</v>
      </c>
    </row>
    <row r="264" spans="1:6" ht="28.5">
      <c r="A264" s="61">
        <v>243</v>
      </c>
      <c r="B264" s="66" t="s">
        <v>179</v>
      </c>
      <c r="C264" s="63" t="s">
        <v>24</v>
      </c>
      <c r="D264" s="63">
        <v>3</v>
      </c>
      <c r="E264" s="64">
        <v>0</v>
      </c>
      <c r="F264" s="64">
        <f t="shared" si="4"/>
        <v>0</v>
      </c>
    </row>
    <row r="265" spans="1:6" ht="28.5">
      <c r="A265" s="61">
        <v>244</v>
      </c>
      <c r="B265" s="66" t="s">
        <v>180</v>
      </c>
      <c r="C265" s="63" t="s">
        <v>24</v>
      </c>
      <c r="D265" s="63">
        <v>3</v>
      </c>
      <c r="E265" s="64">
        <v>0</v>
      </c>
      <c r="F265" s="64">
        <f t="shared" si="4"/>
        <v>0</v>
      </c>
    </row>
    <row r="266" spans="1:6" ht="28.5">
      <c r="A266" s="61">
        <v>245</v>
      </c>
      <c r="B266" s="66" t="s">
        <v>181</v>
      </c>
      <c r="C266" s="63" t="s">
        <v>24</v>
      </c>
      <c r="D266" s="63">
        <v>2</v>
      </c>
      <c r="E266" s="64">
        <v>0</v>
      </c>
      <c r="F266" s="64">
        <f t="shared" si="4"/>
        <v>0</v>
      </c>
    </row>
    <row r="267" spans="1:6" ht="28.5">
      <c r="A267" s="61">
        <v>246</v>
      </c>
      <c r="B267" s="66" t="s">
        <v>182</v>
      </c>
      <c r="C267" s="63" t="s">
        <v>24</v>
      </c>
      <c r="D267" s="63">
        <v>2</v>
      </c>
      <c r="E267" s="64">
        <v>0</v>
      </c>
      <c r="F267" s="64">
        <f t="shared" si="4"/>
        <v>0</v>
      </c>
    </row>
    <row r="268" spans="1:6" ht="28.5">
      <c r="A268" s="61">
        <v>247</v>
      </c>
      <c r="B268" s="66" t="s">
        <v>183</v>
      </c>
      <c r="C268" s="63" t="s">
        <v>24</v>
      </c>
      <c r="D268" s="63">
        <v>3</v>
      </c>
      <c r="E268" s="64">
        <v>0</v>
      </c>
      <c r="F268" s="64">
        <f t="shared" si="4"/>
        <v>0</v>
      </c>
    </row>
    <row r="269" spans="1:6" ht="34.5" customHeight="1">
      <c r="A269" s="61">
        <v>248</v>
      </c>
      <c r="B269" s="100" t="s">
        <v>594</v>
      </c>
      <c r="C269" s="104" t="s">
        <v>24</v>
      </c>
      <c r="D269" s="104">
        <v>15</v>
      </c>
      <c r="E269" s="64">
        <v>0</v>
      </c>
      <c r="F269" s="105">
        <f t="shared" si="4"/>
        <v>0</v>
      </c>
    </row>
    <row r="270" spans="1:6" ht="42.75">
      <c r="A270" s="61">
        <v>249</v>
      </c>
      <c r="B270" s="66" t="s">
        <v>18</v>
      </c>
      <c r="C270" s="63" t="s">
        <v>35</v>
      </c>
      <c r="D270" s="63">
        <v>18</v>
      </c>
      <c r="E270" s="64">
        <v>0</v>
      </c>
      <c r="F270" s="64">
        <f t="shared" si="4"/>
        <v>0</v>
      </c>
    </row>
    <row r="271" spans="1:6" ht="57">
      <c r="A271" s="61">
        <v>250</v>
      </c>
      <c r="B271" s="66" t="s">
        <v>16</v>
      </c>
      <c r="C271" s="63" t="s">
        <v>35</v>
      </c>
      <c r="D271" s="63">
        <v>32</v>
      </c>
      <c r="E271" s="64">
        <v>0</v>
      </c>
      <c r="F271" s="64">
        <f t="shared" si="4"/>
        <v>0</v>
      </c>
    </row>
    <row r="272" spans="1:6" ht="57">
      <c r="A272" s="61">
        <v>251</v>
      </c>
      <c r="B272" s="66" t="s">
        <v>184</v>
      </c>
      <c r="C272" s="63" t="s">
        <v>35</v>
      </c>
      <c r="D272" s="63">
        <v>31</v>
      </c>
      <c r="E272" s="64">
        <v>0</v>
      </c>
      <c r="F272" s="64">
        <f t="shared" si="4"/>
        <v>0</v>
      </c>
    </row>
    <row r="273" spans="1:6" ht="57">
      <c r="A273" s="61">
        <v>252</v>
      </c>
      <c r="B273" s="66" t="s">
        <v>185</v>
      </c>
      <c r="C273" s="63" t="s">
        <v>35</v>
      </c>
      <c r="D273" s="63">
        <v>28</v>
      </c>
      <c r="E273" s="64">
        <v>0</v>
      </c>
      <c r="F273" s="64">
        <f t="shared" si="4"/>
        <v>0</v>
      </c>
    </row>
    <row r="274" spans="1:6" ht="20.100000000000001" customHeight="1">
      <c r="A274" s="61">
        <v>253</v>
      </c>
      <c r="B274" s="66" t="s">
        <v>186</v>
      </c>
      <c r="C274" s="63" t="s">
        <v>35</v>
      </c>
      <c r="D274" s="63">
        <v>11</v>
      </c>
      <c r="E274" s="64">
        <v>0</v>
      </c>
      <c r="F274" s="64">
        <f t="shared" si="4"/>
        <v>0</v>
      </c>
    </row>
    <row r="275" spans="1:6" ht="20.100000000000001" customHeight="1">
      <c r="A275" s="61">
        <v>254</v>
      </c>
      <c r="B275" s="66" t="s">
        <v>187</v>
      </c>
      <c r="C275" s="63" t="s">
        <v>35</v>
      </c>
      <c r="D275" s="63">
        <v>14</v>
      </c>
      <c r="E275" s="64">
        <v>0</v>
      </c>
      <c r="F275" s="64">
        <f t="shared" si="4"/>
        <v>0</v>
      </c>
    </row>
    <row r="276" spans="1:6" ht="20.100000000000001" customHeight="1">
      <c r="A276" s="61">
        <v>255</v>
      </c>
      <c r="B276" s="66" t="s">
        <v>188</v>
      </c>
      <c r="C276" s="63" t="s">
        <v>35</v>
      </c>
      <c r="D276" s="63">
        <v>86</v>
      </c>
      <c r="E276" s="64">
        <v>0</v>
      </c>
      <c r="F276" s="64">
        <f t="shared" si="4"/>
        <v>0</v>
      </c>
    </row>
    <row r="277" spans="1:6" ht="42.75">
      <c r="A277" s="61">
        <v>256</v>
      </c>
      <c r="B277" s="65" t="s">
        <v>189</v>
      </c>
      <c r="C277" s="63" t="s">
        <v>35</v>
      </c>
      <c r="D277" s="63">
        <v>10</v>
      </c>
      <c r="E277" s="64">
        <v>0</v>
      </c>
      <c r="F277" s="64">
        <f t="shared" si="4"/>
        <v>0</v>
      </c>
    </row>
    <row r="278" spans="1:6" ht="25.5" customHeight="1">
      <c r="A278" s="61">
        <v>257</v>
      </c>
      <c r="B278" s="66" t="s">
        <v>190</v>
      </c>
      <c r="C278" s="63" t="s">
        <v>34</v>
      </c>
      <c r="D278" s="63">
        <v>7</v>
      </c>
      <c r="E278" s="64">
        <v>0</v>
      </c>
      <c r="F278" s="64">
        <f t="shared" si="4"/>
        <v>0</v>
      </c>
    </row>
    <row r="279" spans="1:6" ht="28.5">
      <c r="A279" s="61">
        <v>258</v>
      </c>
      <c r="B279" s="66" t="s">
        <v>191</v>
      </c>
      <c r="C279" s="63" t="s">
        <v>23</v>
      </c>
      <c r="D279" s="63">
        <v>13</v>
      </c>
      <c r="E279" s="64">
        <v>0</v>
      </c>
      <c r="F279" s="64">
        <f t="shared" si="4"/>
        <v>0</v>
      </c>
    </row>
    <row r="280" spans="1:6" ht="28.5">
      <c r="A280" s="61">
        <v>259</v>
      </c>
      <c r="B280" s="66" t="s">
        <v>192</v>
      </c>
      <c r="C280" s="63" t="s">
        <v>34</v>
      </c>
      <c r="D280" s="63">
        <v>7</v>
      </c>
      <c r="E280" s="64">
        <v>0</v>
      </c>
      <c r="F280" s="64">
        <f t="shared" si="4"/>
        <v>0</v>
      </c>
    </row>
    <row r="281" spans="1:6" ht="42.75">
      <c r="A281" s="61">
        <v>260</v>
      </c>
      <c r="B281" s="66" t="s">
        <v>14</v>
      </c>
      <c r="C281" s="63" t="s">
        <v>23</v>
      </c>
      <c r="D281" s="63">
        <v>38</v>
      </c>
      <c r="E281" s="64">
        <v>0</v>
      </c>
      <c r="F281" s="64">
        <f t="shared" si="4"/>
        <v>0</v>
      </c>
    </row>
    <row r="282" spans="1:6" ht="42.75">
      <c r="A282" s="61">
        <v>261</v>
      </c>
      <c r="B282" s="66" t="s">
        <v>12</v>
      </c>
      <c r="C282" s="63" t="s">
        <v>35</v>
      </c>
      <c r="D282" s="63">
        <v>46</v>
      </c>
      <c r="E282" s="64">
        <v>0</v>
      </c>
      <c r="F282" s="64">
        <f t="shared" ref="F282:F338" si="5">D282*E282</f>
        <v>0</v>
      </c>
    </row>
    <row r="283" spans="1:6" ht="23.25" customHeight="1">
      <c r="A283" s="61">
        <v>262</v>
      </c>
      <c r="B283" s="66" t="s">
        <v>193</v>
      </c>
      <c r="C283" s="63" t="s">
        <v>35</v>
      </c>
      <c r="D283" s="63">
        <v>23</v>
      </c>
      <c r="E283" s="64">
        <v>0</v>
      </c>
      <c r="F283" s="64">
        <f t="shared" si="5"/>
        <v>0</v>
      </c>
    </row>
    <row r="284" spans="1:6" ht="24" customHeight="1">
      <c r="A284" s="61">
        <v>263</v>
      </c>
      <c r="B284" s="66" t="s">
        <v>194</v>
      </c>
      <c r="C284" s="63" t="s">
        <v>35</v>
      </c>
      <c r="D284" s="63">
        <v>18</v>
      </c>
      <c r="E284" s="64">
        <v>0</v>
      </c>
      <c r="F284" s="64">
        <f t="shared" si="5"/>
        <v>0</v>
      </c>
    </row>
    <row r="285" spans="1:6" ht="42.75">
      <c r="A285" s="61">
        <v>264</v>
      </c>
      <c r="B285" s="66" t="s">
        <v>343</v>
      </c>
      <c r="C285" s="63" t="s">
        <v>35</v>
      </c>
      <c r="D285" s="63">
        <v>16</v>
      </c>
      <c r="E285" s="64">
        <v>0</v>
      </c>
      <c r="F285" s="64">
        <f t="shared" si="5"/>
        <v>0</v>
      </c>
    </row>
    <row r="286" spans="1:6" ht="42.75">
      <c r="A286" s="61">
        <v>265</v>
      </c>
      <c r="B286" s="66" t="s">
        <v>344</v>
      </c>
      <c r="C286" s="63" t="s">
        <v>35</v>
      </c>
      <c r="D286" s="63">
        <v>19</v>
      </c>
      <c r="E286" s="64">
        <v>0</v>
      </c>
      <c r="F286" s="64">
        <f t="shared" si="5"/>
        <v>0</v>
      </c>
    </row>
    <row r="287" spans="1:6" ht="42.75">
      <c r="A287" s="61">
        <v>266</v>
      </c>
      <c r="B287" s="66" t="s">
        <v>345</v>
      </c>
      <c r="C287" s="63" t="s">
        <v>35</v>
      </c>
      <c r="D287" s="63">
        <v>15</v>
      </c>
      <c r="E287" s="64">
        <v>0</v>
      </c>
      <c r="F287" s="64">
        <f t="shared" si="5"/>
        <v>0</v>
      </c>
    </row>
    <row r="288" spans="1:6" ht="42.75">
      <c r="A288" s="61">
        <v>267</v>
      </c>
      <c r="B288" s="66" t="s">
        <v>346</v>
      </c>
      <c r="C288" s="63" t="s">
        <v>35</v>
      </c>
      <c r="D288" s="63">
        <v>16</v>
      </c>
      <c r="E288" s="64">
        <v>0</v>
      </c>
      <c r="F288" s="64">
        <f t="shared" si="5"/>
        <v>0</v>
      </c>
    </row>
    <row r="289" spans="1:6" ht="42.75">
      <c r="A289" s="61">
        <v>268</v>
      </c>
      <c r="B289" s="66" t="s">
        <v>347</v>
      </c>
      <c r="C289" s="63" t="s">
        <v>35</v>
      </c>
      <c r="D289" s="63">
        <v>14</v>
      </c>
      <c r="E289" s="64">
        <v>0</v>
      </c>
      <c r="F289" s="64">
        <f t="shared" si="5"/>
        <v>0</v>
      </c>
    </row>
    <row r="290" spans="1:6" ht="28.5">
      <c r="A290" s="61">
        <v>269</v>
      </c>
      <c r="B290" s="66" t="s">
        <v>195</v>
      </c>
      <c r="C290" s="63" t="s">
        <v>35</v>
      </c>
      <c r="D290" s="63">
        <v>26</v>
      </c>
      <c r="E290" s="64">
        <v>0</v>
      </c>
      <c r="F290" s="64">
        <f t="shared" si="5"/>
        <v>0</v>
      </c>
    </row>
    <row r="291" spans="1:6" ht="28.5">
      <c r="A291" s="61">
        <v>270</v>
      </c>
      <c r="B291" s="66" t="s">
        <v>196</v>
      </c>
      <c r="C291" s="63" t="s">
        <v>35</v>
      </c>
      <c r="D291" s="63">
        <v>26</v>
      </c>
      <c r="E291" s="64">
        <v>0</v>
      </c>
      <c r="F291" s="64">
        <f t="shared" si="5"/>
        <v>0</v>
      </c>
    </row>
    <row r="292" spans="1:6" ht="114">
      <c r="A292" s="61">
        <v>271</v>
      </c>
      <c r="B292" s="66" t="s">
        <v>197</v>
      </c>
      <c r="C292" s="63" t="s">
        <v>35</v>
      </c>
      <c r="D292" s="63">
        <v>5</v>
      </c>
      <c r="E292" s="64">
        <v>0</v>
      </c>
      <c r="F292" s="64">
        <f t="shared" si="5"/>
        <v>0</v>
      </c>
    </row>
    <row r="293" spans="1:6" ht="71.25">
      <c r="A293" s="61">
        <v>272</v>
      </c>
      <c r="B293" s="66" t="s">
        <v>198</v>
      </c>
      <c r="C293" s="63" t="s">
        <v>35</v>
      </c>
      <c r="D293" s="63">
        <v>10</v>
      </c>
      <c r="E293" s="64">
        <v>0</v>
      </c>
      <c r="F293" s="64">
        <f t="shared" si="5"/>
        <v>0</v>
      </c>
    </row>
    <row r="294" spans="1:6" ht="20.100000000000001" customHeight="1">
      <c r="A294" s="61">
        <v>273</v>
      </c>
      <c r="B294" s="66" t="s">
        <v>199</v>
      </c>
      <c r="C294" s="63" t="s">
        <v>35</v>
      </c>
      <c r="D294" s="63">
        <v>5</v>
      </c>
      <c r="E294" s="64">
        <v>0</v>
      </c>
      <c r="F294" s="64">
        <f t="shared" si="5"/>
        <v>0</v>
      </c>
    </row>
    <row r="295" spans="1:6" ht="114">
      <c r="A295" s="61">
        <v>274</v>
      </c>
      <c r="B295" s="66" t="s">
        <v>200</v>
      </c>
      <c r="C295" s="63" t="s">
        <v>35</v>
      </c>
      <c r="D295" s="63">
        <v>96</v>
      </c>
      <c r="E295" s="64">
        <v>0</v>
      </c>
      <c r="F295" s="64">
        <f t="shared" si="5"/>
        <v>0</v>
      </c>
    </row>
    <row r="296" spans="1:6" ht="20.100000000000001" customHeight="1">
      <c r="A296" s="61">
        <v>275</v>
      </c>
      <c r="B296" s="66" t="s">
        <v>201</v>
      </c>
      <c r="C296" s="63" t="s">
        <v>35</v>
      </c>
      <c r="D296" s="63">
        <v>229</v>
      </c>
      <c r="E296" s="64">
        <v>0</v>
      </c>
      <c r="F296" s="64">
        <f t="shared" si="5"/>
        <v>0</v>
      </c>
    </row>
    <row r="297" spans="1:6" ht="42.75">
      <c r="A297" s="61">
        <v>276</v>
      </c>
      <c r="B297" s="66" t="s">
        <v>800</v>
      </c>
      <c r="C297" s="63" t="s">
        <v>35</v>
      </c>
      <c r="D297" s="63">
        <v>10</v>
      </c>
      <c r="E297" s="64">
        <v>0</v>
      </c>
      <c r="F297" s="64">
        <f t="shared" si="5"/>
        <v>0</v>
      </c>
    </row>
    <row r="298" spans="1:6" ht="28.5">
      <c r="A298" s="61">
        <v>277</v>
      </c>
      <c r="B298" s="66" t="s">
        <v>202</v>
      </c>
      <c r="C298" s="63" t="s">
        <v>35</v>
      </c>
      <c r="D298" s="63">
        <v>204</v>
      </c>
      <c r="E298" s="64">
        <v>0</v>
      </c>
      <c r="F298" s="64">
        <f t="shared" si="5"/>
        <v>0</v>
      </c>
    </row>
    <row r="299" spans="1:6" ht="28.5">
      <c r="A299" s="61">
        <v>278</v>
      </c>
      <c r="B299" s="66" t="s">
        <v>3</v>
      </c>
      <c r="C299" s="63" t="s">
        <v>35</v>
      </c>
      <c r="D299" s="63">
        <v>18</v>
      </c>
      <c r="E299" s="64">
        <v>0</v>
      </c>
      <c r="F299" s="64">
        <f t="shared" si="5"/>
        <v>0</v>
      </c>
    </row>
    <row r="300" spans="1:6" ht="28.5">
      <c r="A300" s="61">
        <v>279</v>
      </c>
      <c r="B300" s="66" t="s">
        <v>203</v>
      </c>
      <c r="C300" s="63" t="s">
        <v>35</v>
      </c>
      <c r="D300" s="63">
        <v>8</v>
      </c>
      <c r="E300" s="64">
        <v>0</v>
      </c>
      <c r="F300" s="64">
        <f t="shared" si="5"/>
        <v>0</v>
      </c>
    </row>
    <row r="301" spans="1:6" ht="57">
      <c r="A301" s="61">
        <v>280</v>
      </c>
      <c r="B301" s="66" t="s">
        <v>204</v>
      </c>
      <c r="C301" s="63" t="s">
        <v>35</v>
      </c>
      <c r="D301" s="63">
        <v>630</v>
      </c>
      <c r="E301" s="64">
        <v>0</v>
      </c>
      <c r="F301" s="64">
        <f t="shared" si="5"/>
        <v>0</v>
      </c>
    </row>
    <row r="302" spans="1:6" ht="42.75">
      <c r="A302" s="61">
        <v>281</v>
      </c>
      <c r="B302" s="66" t="s">
        <v>205</v>
      </c>
      <c r="C302" s="63" t="s">
        <v>35</v>
      </c>
      <c r="D302" s="63">
        <v>65</v>
      </c>
      <c r="E302" s="64">
        <v>0</v>
      </c>
      <c r="F302" s="64">
        <f t="shared" si="5"/>
        <v>0</v>
      </c>
    </row>
    <row r="303" spans="1:6" ht="28.5">
      <c r="A303" s="61">
        <v>282</v>
      </c>
      <c r="B303" s="67" t="s">
        <v>206</v>
      </c>
      <c r="C303" s="63" t="s">
        <v>35</v>
      </c>
      <c r="D303" s="63">
        <v>7</v>
      </c>
      <c r="E303" s="64">
        <v>0</v>
      </c>
      <c r="F303" s="64">
        <f t="shared" si="5"/>
        <v>0</v>
      </c>
    </row>
    <row r="304" spans="1:6" ht="42.75">
      <c r="A304" s="61">
        <v>283</v>
      </c>
      <c r="B304" s="66" t="s">
        <v>207</v>
      </c>
      <c r="C304" s="63" t="s">
        <v>35</v>
      </c>
      <c r="D304" s="63">
        <v>34</v>
      </c>
      <c r="E304" s="64">
        <v>0</v>
      </c>
      <c r="F304" s="64">
        <f t="shared" si="5"/>
        <v>0</v>
      </c>
    </row>
    <row r="305" spans="1:6" ht="28.5">
      <c r="A305" s="61">
        <v>284</v>
      </c>
      <c r="B305" s="66" t="s">
        <v>208</v>
      </c>
      <c r="C305" s="63" t="s">
        <v>35</v>
      </c>
      <c r="D305" s="63">
        <v>7</v>
      </c>
      <c r="E305" s="64">
        <v>0</v>
      </c>
      <c r="F305" s="64">
        <f t="shared" si="5"/>
        <v>0</v>
      </c>
    </row>
    <row r="306" spans="1:6" ht="28.5">
      <c r="A306" s="61">
        <v>285</v>
      </c>
      <c r="B306" s="66" t="s">
        <v>209</v>
      </c>
      <c r="C306" s="63" t="s">
        <v>35</v>
      </c>
      <c r="D306" s="63">
        <v>5</v>
      </c>
      <c r="E306" s="64">
        <v>0</v>
      </c>
      <c r="F306" s="64">
        <f t="shared" si="5"/>
        <v>0</v>
      </c>
    </row>
    <row r="307" spans="1:6" ht="85.5">
      <c r="A307" s="61">
        <v>286</v>
      </c>
      <c r="B307" s="66" t="s">
        <v>79</v>
      </c>
      <c r="C307" s="63" t="s">
        <v>35</v>
      </c>
      <c r="D307" s="63">
        <v>8</v>
      </c>
      <c r="E307" s="64">
        <v>0</v>
      </c>
      <c r="F307" s="64">
        <f t="shared" si="5"/>
        <v>0</v>
      </c>
    </row>
    <row r="308" spans="1:6" ht="20.100000000000001" customHeight="1">
      <c r="A308" s="61">
        <v>287</v>
      </c>
      <c r="B308" s="66" t="s">
        <v>210</v>
      </c>
      <c r="C308" s="63" t="s">
        <v>24</v>
      </c>
      <c r="D308" s="63">
        <v>10</v>
      </c>
      <c r="E308" s="64">
        <v>0</v>
      </c>
      <c r="F308" s="64">
        <f t="shared" si="5"/>
        <v>0</v>
      </c>
    </row>
    <row r="309" spans="1:6" ht="65.25" customHeight="1">
      <c r="A309" s="61">
        <v>288</v>
      </c>
      <c r="B309" s="66" t="s">
        <v>723</v>
      </c>
      <c r="C309" s="63" t="s">
        <v>23</v>
      </c>
      <c r="D309" s="63">
        <v>6</v>
      </c>
      <c r="E309" s="64">
        <v>0</v>
      </c>
      <c r="F309" s="64">
        <f t="shared" si="5"/>
        <v>0</v>
      </c>
    </row>
    <row r="310" spans="1:6" ht="65.25" customHeight="1">
      <c r="A310" s="61">
        <v>289</v>
      </c>
      <c r="B310" s="66" t="s">
        <v>724</v>
      </c>
      <c r="C310" s="63" t="s">
        <v>23</v>
      </c>
      <c r="D310" s="63">
        <v>4</v>
      </c>
      <c r="E310" s="64">
        <v>0</v>
      </c>
      <c r="F310" s="64">
        <f t="shared" si="5"/>
        <v>0</v>
      </c>
    </row>
    <row r="311" spans="1:6" ht="42.75">
      <c r="A311" s="61">
        <v>290</v>
      </c>
      <c r="B311" s="67" t="s">
        <v>211</v>
      </c>
      <c r="C311" s="68" t="s">
        <v>35</v>
      </c>
      <c r="D311" s="68">
        <v>7</v>
      </c>
      <c r="E311" s="64">
        <v>0</v>
      </c>
      <c r="F311" s="64">
        <f t="shared" si="5"/>
        <v>0</v>
      </c>
    </row>
    <row r="312" spans="1:6" ht="28.5">
      <c r="A312" s="61">
        <v>291</v>
      </c>
      <c r="B312" s="66" t="s">
        <v>212</v>
      </c>
      <c r="C312" s="63" t="s">
        <v>35</v>
      </c>
      <c r="D312" s="63">
        <v>15</v>
      </c>
      <c r="E312" s="64">
        <v>0</v>
      </c>
      <c r="F312" s="64">
        <f t="shared" si="5"/>
        <v>0</v>
      </c>
    </row>
    <row r="313" spans="1:6" ht="28.5">
      <c r="A313" s="61">
        <v>292</v>
      </c>
      <c r="B313" s="1" t="s">
        <v>818</v>
      </c>
      <c r="C313" s="63" t="s">
        <v>35</v>
      </c>
      <c r="D313" s="63">
        <v>117</v>
      </c>
      <c r="E313" s="64">
        <v>0</v>
      </c>
      <c r="F313" s="64">
        <f t="shared" si="5"/>
        <v>0</v>
      </c>
    </row>
    <row r="314" spans="1:6" ht="28.5">
      <c r="A314" s="61">
        <v>293</v>
      </c>
      <c r="B314" s="66" t="s">
        <v>213</v>
      </c>
      <c r="C314" s="63" t="s">
        <v>35</v>
      </c>
      <c r="D314" s="63">
        <v>62</v>
      </c>
      <c r="E314" s="64">
        <v>0</v>
      </c>
      <c r="F314" s="64">
        <f t="shared" si="5"/>
        <v>0</v>
      </c>
    </row>
    <row r="315" spans="1:6" ht="20.100000000000001" customHeight="1">
      <c r="A315" s="61">
        <v>294</v>
      </c>
      <c r="B315" s="66" t="s">
        <v>214</v>
      </c>
      <c r="C315" s="63" t="s">
        <v>35</v>
      </c>
      <c r="D315" s="63">
        <v>29</v>
      </c>
      <c r="E315" s="64">
        <v>0</v>
      </c>
      <c r="F315" s="64">
        <f t="shared" si="5"/>
        <v>0</v>
      </c>
    </row>
    <row r="316" spans="1:6" ht="57">
      <c r="A316" s="61">
        <v>295</v>
      </c>
      <c r="B316" s="66" t="s">
        <v>215</v>
      </c>
      <c r="C316" s="63" t="s">
        <v>23</v>
      </c>
      <c r="D316" s="63">
        <v>17</v>
      </c>
      <c r="E316" s="64">
        <v>0</v>
      </c>
      <c r="F316" s="64">
        <f t="shared" si="5"/>
        <v>0</v>
      </c>
    </row>
    <row r="317" spans="1:6" ht="57">
      <c r="A317" s="61">
        <v>296</v>
      </c>
      <c r="B317" s="66" t="s">
        <v>216</v>
      </c>
      <c r="C317" s="63" t="s">
        <v>23</v>
      </c>
      <c r="D317" s="63">
        <v>35</v>
      </c>
      <c r="E317" s="64">
        <v>0</v>
      </c>
      <c r="F317" s="64">
        <f t="shared" si="5"/>
        <v>0</v>
      </c>
    </row>
    <row r="318" spans="1:6" ht="57">
      <c r="A318" s="61">
        <v>297</v>
      </c>
      <c r="B318" s="66" t="s">
        <v>217</v>
      </c>
      <c r="C318" s="63" t="s">
        <v>23</v>
      </c>
      <c r="D318" s="63">
        <v>29</v>
      </c>
      <c r="E318" s="64">
        <v>0</v>
      </c>
      <c r="F318" s="64">
        <f t="shared" si="5"/>
        <v>0</v>
      </c>
    </row>
    <row r="319" spans="1:6" ht="57">
      <c r="A319" s="61">
        <v>298</v>
      </c>
      <c r="B319" s="66" t="s">
        <v>218</v>
      </c>
      <c r="C319" s="63" t="s">
        <v>23</v>
      </c>
      <c r="D319" s="63">
        <v>22</v>
      </c>
      <c r="E319" s="64">
        <v>0</v>
      </c>
      <c r="F319" s="64">
        <f t="shared" si="5"/>
        <v>0</v>
      </c>
    </row>
    <row r="320" spans="1:6" ht="57">
      <c r="A320" s="61">
        <v>299</v>
      </c>
      <c r="B320" s="66" t="s">
        <v>219</v>
      </c>
      <c r="C320" s="63" t="s">
        <v>35</v>
      </c>
      <c r="D320" s="63">
        <v>24</v>
      </c>
      <c r="E320" s="64">
        <v>0</v>
      </c>
      <c r="F320" s="64">
        <f t="shared" si="5"/>
        <v>0</v>
      </c>
    </row>
    <row r="321" spans="1:6" ht="71.25">
      <c r="A321" s="61">
        <v>300</v>
      </c>
      <c r="B321" s="66" t="s">
        <v>706</v>
      </c>
      <c r="C321" s="63" t="s">
        <v>35</v>
      </c>
      <c r="D321" s="63">
        <v>130</v>
      </c>
      <c r="E321" s="64">
        <v>0</v>
      </c>
      <c r="F321" s="64">
        <f t="shared" si="5"/>
        <v>0</v>
      </c>
    </row>
    <row r="322" spans="1:6" ht="42.75">
      <c r="A322" s="61">
        <v>301</v>
      </c>
      <c r="B322" s="66" t="s">
        <v>220</v>
      </c>
      <c r="C322" s="63" t="s">
        <v>35</v>
      </c>
      <c r="D322" s="63">
        <v>11</v>
      </c>
      <c r="E322" s="64">
        <v>0</v>
      </c>
      <c r="F322" s="64">
        <f t="shared" si="5"/>
        <v>0</v>
      </c>
    </row>
    <row r="323" spans="1:6" ht="99.75">
      <c r="A323" s="61">
        <v>302</v>
      </c>
      <c r="B323" s="66" t="s">
        <v>221</v>
      </c>
      <c r="C323" s="63" t="s">
        <v>35</v>
      </c>
      <c r="D323" s="63">
        <v>7</v>
      </c>
      <c r="E323" s="64">
        <v>0</v>
      </c>
      <c r="F323" s="64">
        <f t="shared" si="5"/>
        <v>0</v>
      </c>
    </row>
    <row r="324" spans="1:6" ht="85.5">
      <c r="A324" s="61">
        <v>303</v>
      </c>
      <c r="B324" s="66" t="s">
        <v>222</v>
      </c>
      <c r="C324" s="63" t="s">
        <v>35</v>
      </c>
      <c r="D324" s="63">
        <v>11</v>
      </c>
      <c r="E324" s="64">
        <v>0</v>
      </c>
      <c r="F324" s="64">
        <f t="shared" si="5"/>
        <v>0</v>
      </c>
    </row>
    <row r="325" spans="1:6" ht="28.5">
      <c r="A325" s="61">
        <v>304</v>
      </c>
      <c r="B325" s="66" t="s">
        <v>223</v>
      </c>
      <c r="C325" s="63" t="s">
        <v>35</v>
      </c>
      <c r="D325" s="63">
        <v>5</v>
      </c>
      <c r="E325" s="64">
        <v>0</v>
      </c>
      <c r="F325" s="64">
        <f t="shared" si="5"/>
        <v>0</v>
      </c>
    </row>
    <row r="326" spans="1:6" ht="20.100000000000001" customHeight="1">
      <c r="A326" s="61">
        <v>305</v>
      </c>
      <c r="B326" s="66" t="s">
        <v>224</v>
      </c>
      <c r="C326" s="63" t="s">
        <v>35</v>
      </c>
      <c r="D326" s="63">
        <v>7</v>
      </c>
      <c r="E326" s="64">
        <v>0</v>
      </c>
      <c r="F326" s="64">
        <f t="shared" si="5"/>
        <v>0</v>
      </c>
    </row>
    <row r="327" spans="1:6" ht="20.100000000000001" customHeight="1">
      <c r="A327" s="61">
        <v>306</v>
      </c>
      <c r="B327" s="66" t="s">
        <v>225</v>
      </c>
      <c r="C327" s="63" t="s">
        <v>35</v>
      </c>
      <c r="D327" s="63">
        <v>26</v>
      </c>
      <c r="E327" s="64">
        <v>0</v>
      </c>
      <c r="F327" s="64">
        <f t="shared" si="5"/>
        <v>0</v>
      </c>
    </row>
    <row r="328" spans="1:6" ht="20.100000000000001" customHeight="1">
      <c r="A328" s="61">
        <v>307</v>
      </c>
      <c r="B328" s="66" t="s">
        <v>226</v>
      </c>
      <c r="C328" s="63" t="s">
        <v>35</v>
      </c>
      <c r="D328" s="63">
        <v>15</v>
      </c>
      <c r="E328" s="64">
        <v>0</v>
      </c>
      <c r="F328" s="64">
        <f t="shared" si="5"/>
        <v>0</v>
      </c>
    </row>
    <row r="329" spans="1:6" ht="20.100000000000001" customHeight="1">
      <c r="A329" s="61">
        <v>308</v>
      </c>
      <c r="B329" s="66" t="s">
        <v>227</v>
      </c>
      <c r="C329" s="63" t="s">
        <v>35</v>
      </c>
      <c r="D329" s="63">
        <v>227</v>
      </c>
      <c r="E329" s="64">
        <v>0</v>
      </c>
      <c r="F329" s="64">
        <f t="shared" si="5"/>
        <v>0</v>
      </c>
    </row>
    <row r="330" spans="1:6" ht="20.100000000000001" customHeight="1">
      <c r="A330" s="61">
        <v>309</v>
      </c>
      <c r="B330" s="66" t="s">
        <v>228</v>
      </c>
      <c r="C330" s="63" t="s">
        <v>35</v>
      </c>
      <c r="D330" s="63">
        <v>172</v>
      </c>
      <c r="E330" s="64">
        <v>0</v>
      </c>
      <c r="F330" s="64">
        <f t="shared" si="5"/>
        <v>0</v>
      </c>
    </row>
    <row r="331" spans="1:6" ht="20.100000000000001" customHeight="1">
      <c r="A331" s="61">
        <v>310</v>
      </c>
      <c r="B331" s="66" t="s">
        <v>229</v>
      </c>
      <c r="C331" s="63" t="s">
        <v>35</v>
      </c>
      <c r="D331" s="63">
        <v>170</v>
      </c>
      <c r="E331" s="64">
        <v>0</v>
      </c>
      <c r="F331" s="64">
        <f t="shared" si="5"/>
        <v>0</v>
      </c>
    </row>
    <row r="332" spans="1:6" ht="28.5">
      <c r="A332" s="61">
        <v>311</v>
      </c>
      <c r="B332" s="67" t="s">
        <v>230</v>
      </c>
      <c r="C332" s="68" t="s">
        <v>24</v>
      </c>
      <c r="D332" s="68">
        <v>14</v>
      </c>
      <c r="E332" s="64">
        <v>0</v>
      </c>
      <c r="F332" s="64">
        <f t="shared" si="5"/>
        <v>0</v>
      </c>
    </row>
    <row r="333" spans="1:6" ht="28.5">
      <c r="A333" s="61">
        <v>312</v>
      </c>
      <c r="B333" s="67" t="s">
        <v>231</v>
      </c>
      <c r="C333" s="68" t="s">
        <v>24</v>
      </c>
      <c r="D333" s="68">
        <v>11</v>
      </c>
      <c r="E333" s="64">
        <v>0</v>
      </c>
      <c r="F333" s="64">
        <f t="shared" si="5"/>
        <v>0</v>
      </c>
    </row>
    <row r="334" spans="1:6" ht="30">
      <c r="A334" s="61">
        <v>313</v>
      </c>
      <c r="B334" s="69" t="s">
        <v>232</v>
      </c>
      <c r="C334" s="63" t="s">
        <v>35</v>
      </c>
      <c r="D334" s="63">
        <v>3</v>
      </c>
      <c r="E334" s="64">
        <v>0</v>
      </c>
      <c r="F334" s="64">
        <f t="shared" si="5"/>
        <v>0</v>
      </c>
    </row>
    <row r="335" spans="1:6" ht="20.100000000000001" customHeight="1">
      <c r="A335" s="61">
        <v>314</v>
      </c>
      <c r="B335" s="66" t="s">
        <v>107</v>
      </c>
      <c r="C335" s="63" t="s">
        <v>35</v>
      </c>
      <c r="D335" s="63">
        <v>5</v>
      </c>
      <c r="E335" s="64">
        <v>0</v>
      </c>
      <c r="F335" s="64">
        <f t="shared" si="5"/>
        <v>0</v>
      </c>
    </row>
    <row r="336" spans="1:6" ht="20.100000000000001" customHeight="1">
      <c r="A336" s="61">
        <v>315</v>
      </c>
      <c r="B336" s="66" t="s">
        <v>233</v>
      </c>
      <c r="C336" s="63" t="s">
        <v>35</v>
      </c>
      <c r="D336" s="63">
        <v>5</v>
      </c>
      <c r="E336" s="64">
        <v>0</v>
      </c>
      <c r="F336" s="64">
        <f t="shared" si="5"/>
        <v>0</v>
      </c>
    </row>
    <row r="337" spans="1:6" ht="20.100000000000001" customHeight="1">
      <c r="A337" s="61">
        <v>316</v>
      </c>
      <c r="B337" s="66" t="s">
        <v>234</v>
      </c>
      <c r="C337" s="63" t="s">
        <v>35</v>
      </c>
      <c r="D337" s="63">
        <v>27</v>
      </c>
      <c r="E337" s="64">
        <v>0</v>
      </c>
      <c r="F337" s="64">
        <f t="shared" si="5"/>
        <v>0</v>
      </c>
    </row>
    <row r="338" spans="1:6" ht="20.100000000000001" customHeight="1">
      <c r="A338" s="61">
        <v>317</v>
      </c>
      <c r="B338" s="66" t="s">
        <v>235</v>
      </c>
      <c r="C338" s="63" t="s">
        <v>35</v>
      </c>
      <c r="D338" s="63">
        <v>96</v>
      </c>
      <c r="E338" s="64">
        <v>0</v>
      </c>
      <c r="F338" s="64">
        <f t="shared" si="5"/>
        <v>0</v>
      </c>
    </row>
    <row r="339" spans="1:6" ht="20.100000000000001" customHeight="1">
      <c r="A339" s="170" t="s">
        <v>655</v>
      </c>
      <c r="B339" s="171"/>
      <c r="C339" s="171"/>
      <c r="D339" s="171"/>
      <c r="E339" s="172"/>
      <c r="F339" s="70">
        <f>ROUND(SUM(F216:F338),2)</f>
        <v>0</v>
      </c>
    </row>
    <row r="340" spans="1:6" ht="20.100000000000001" customHeight="1">
      <c r="A340" s="159" t="s">
        <v>236</v>
      </c>
      <c r="B340" s="160"/>
      <c r="C340" s="160"/>
      <c r="D340" s="160"/>
      <c r="E340" s="161"/>
      <c r="F340" s="79">
        <f>ROUND((F339*0.24),2)</f>
        <v>0</v>
      </c>
    </row>
    <row r="341" spans="1:6" ht="20.100000000000001" customHeight="1">
      <c r="A341" s="156" t="s">
        <v>684</v>
      </c>
      <c r="B341" s="157"/>
      <c r="C341" s="157"/>
      <c r="D341" s="157"/>
      <c r="E341" s="158"/>
      <c r="F341" s="70">
        <f>ROUND((F339+F340),2)</f>
        <v>0</v>
      </c>
    </row>
    <row r="342" spans="1:6" ht="15">
      <c r="A342"/>
      <c r="B342"/>
      <c r="C342"/>
      <c r="D342"/>
      <c r="E342" s="128"/>
      <c r="F342"/>
    </row>
    <row r="343" spans="1:6" ht="24.95" customHeight="1">
      <c r="A343" s="169" t="s">
        <v>753</v>
      </c>
      <c r="B343" s="169"/>
      <c r="C343" s="169"/>
      <c r="D343" s="169"/>
      <c r="E343" s="169"/>
      <c r="F343" s="169"/>
    </row>
    <row r="344" spans="1:6" ht="45">
      <c r="A344" s="59" t="s">
        <v>0</v>
      </c>
      <c r="B344" s="59" t="s">
        <v>1</v>
      </c>
      <c r="C344" s="59" t="s">
        <v>136</v>
      </c>
      <c r="D344" s="60" t="s">
        <v>2</v>
      </c>
      <c r="E344" s="127" t="s">
        <v>137</v>
      </c>
      <c r="F344" s="60" t="s">
        <v>8</v>
      </c>
    </row>
    <row r="345" spans="1:6" ht="42.75">
      <c r="A345" s="71" t="s">
        <v>241</v>
      </c>
      <c r="B345" s="72" t="s">
        <v>63</v>
      </c>
      <c r="C345" s="73" t="s">
        <v>59</v>
      </c>
      <c r="D345" s="46">
        <v>50</v>
      </c>
      <c r="E345" s="74">
        <v>0</v>
      </c>
      <c r="F345" s="74">
        <f t="shared" ref="F345:F377" si="6">D345*E345</f>
        <v>0</v>
      </c>
    </row>
    <row r="346" spans="1:6" ht="42.75">
      <c r="A346" s="71" t="s">
        <v>242</v>
      </c>
      <c r="B346" s="72" t="s">
        <v>237</v>
      </c>
      <c r="C346" s="73" t="s">
        <v>59</v>
      </c>
      <c r="D346" s="46">
        <v>50</v>
      </c>
      <c r="E346" s="74">
        <v>0</v>
      </c>
      <c r="F346" s="74">
        <f t="shared" si="6"/>
        <v>0</v>
      </c>
    </row>
    <row r="347" spans="1:6" ht="28.5">
      <c r="A347" s="71" t="s">
        <v>243</v>
      </c>
      <c r="B347" s="66" t="s">
        <v>3</v>
      </c>
      <c r="C347" s="63" t="s">
        <v>35</v>
      </c>
      <c r="D347" s="63">
        <v>4</v>
      </c>
      <c r="E347" s="74">
        <v>0</v>
      </c>
      <c r="F347" s="64">
        <f t="shared" si="6"/>
        <v>0</v>
      </c>
    </row>
    <row r="348" spans="1:6" ht="71.25">
      <c r="A348" s="71" t="s">
        <v>244</v>
      </c>
      <c r="B348" s="75" t="s">
        <v>238</v>
      </c>
      <c r="C348" s="73" t="s">
        <v>23</v>
      </c>
      <c r="D348" s="46">
        <v>1</v>
      </c>
      <c r="E348" s="74">
        <v>0</v>
      </c>
      <c r="F348" s="74">
        <f t="shared" si="6"/>
        <v>0</v>
      </c>
    </row>
    <row r="349" spans="1:6" ht="42.75">
      <c r="A349" s="71" t="s">
        <v>245</v>
      </c>
      <c r="B349" s="1" t="s">
        <v>239</v>
      </c>
      <c r="C349" s="6" t="s">
        <v>35</v>
      </c>
      <c r="D349" s="76">
        <v>2</v>
      </c>
      <c r="E349" s="74">
        <v>0</v>
      </c>
      <c r="F349" s="17">
        <f t="shared" si="6"/>
        <v>0</v>
      </c>
    </row>
    <row r="350" spans="1:6" ht="42.75">
      <c r="A350" s="71" t="s">
        <v>246</v>
      </c>
      <c r="B350" s="1" t="s">
        <v>30</v>
      </c>
      <c r="C350" s="5" t="s">
        <v>35</v>
      </c>
      <c r="D350" s="6">
        <v>100</v>
      </c>
      <c r="E350" s="74">
        <v>0</v>
      </c>
      <c r="F350" s="17">
        <f t="shared" si="6"/>
        <v>0</v>
      </c>
    </row>
    <row r="351" spans="1:6" ht="42.75">
      <c r="A351" s="71" t="s">
        <v>247</v>
      </c>
      <c r="B351" s="24" t="s">
        <v>72</v>
      </c>
      <c r="C351" s="25" t="s">
        <v>35</v>
      </c>
      <c r="D351" s="25">
        <v>12</v>
      </c>
      <c r="E351" s="74">
        <v>0</v>
      </c>
      <c r="F351" s="26">
        <f t="shared" si="6"/>
        <v>0</v>
      </c>
    </row>
    <row r="352" spans="1:6" ht="57">
      <c r="A352" s="71" t="s">
        <v>248</v>
      </c>
      <c r="B352" s="66" t="s">
        <v>215</v>
      </c>
      <c r="C352" s="63" t="s">
        <v>23</v>
      </c>
      <c r="D352" s="63">
        <v>2</v>
      </c>
      <c r="E352" s="74">
        <v>0</v>
      </c>
      <c r="F352" s="64">
        <f t="shared" si="6"/>
        <v>0</v>
      </c>
    </row>
    <row r="353" spans="1:6" ht="57">
      <c r="A353" s="71" t="s">
        <v>249</v>
      </c>
      <c r="B353" s="66" t="s">
        <v>216</v>
      </c>
      <c r="C353" s="63" t="s">
        <v>23</v>
      </c>
      <c r="D353" s="63">
        <v>2</v>
      </c>
      <c r="E353" s="74">
        <v>0</v>
      </c>
      <c r="F353" s="64">
        <f t="shared" si="6"/>
        <v>0</v>
      </c>
    </row>
    <row r="354" spans="1:6" ht="57">
      <c r="A354" s="71" t="s">
        <v>250</v>
      </c>
      <c r="B354" s="66" t="s">
        <v>217</v>
      </c>
      <c r="C354" s="63" t="s">
        <v>23</v>
      </c>
      <c r="D354" s="63">
        <v>2</v>
      </c>
      <c r="E354" s="74">
        <v>0</v>
      </c>
      <c r="F354" s="64">
        <f t="shared" si="6"/>
        <v>0</v>
      </c>
    </row>
    <row r="355" spans="1:6" ht="71.25">
      <c r="A355" s="71" t="s">
        <v>251</v>
      </c>
      <c r="B355" s="24" t="s">
        <v>82</v>
      </c>
      <c r="C355" s="25" t="s">
        <v>23</v>
      </c>
      <c r="D355" s="25">
        <v>2</v>
      </c>
      <c r="E355" s="74">
        <v>0</v>
      </c>
      <c r="F355" s="26">
        <f t="shared" si="6"/>
        <v>0</v>
      </c>
    </row>
    <row r="356" spans="1:6" ht="28.5">
      <c r="A356" s="71" t="s">
        <v>252</v>
      </c>
      <c r="B356" s="24" t="s">
        <v>91</v>
      </c>
      <c r="C356" s="25" t="s">
        <v>35</v>
      </c>
      <c r="D356" s="25">
        <v>2</v>
      </c>
      <c r="E356" s="74">
        <v>0</v>
      </c>
      <c r="F356" s="26">
        <f t="shared" si="6"/>
        <v>0</v>
      </c>
    </row>
    <row r="357" spans="1:6" ht="85.5">
      <c r="A357" s="71" t="s">
        <v>253</v>
      </c>
      <c r="B357" s="1" t="s">
        <v>777</v>
      </c>
      <c r="C357" s="25" t="s">
        <v>35</v>
      </c>
      <c r="D357" s="25">
        <v>4</v>
      </c>
      <c r="E357" s="74">
        <v>0</v>
      </c>
      <c r="F357" s="26">
        <f t="shared" si="6"/>
        <v>0</v>
      </c>
    </row>
    <row r="358" spans="1:6" ht="34.5" customHeight="1">
      <c r="A358" s="71" t="s">
        <v>254</v>
      </c>
      <c r="B358" s="1" t="s">
        <v>92</v>
      </c>
      <c r="C358" s="25" t="s">
        <v>35</v>
      </c>
      <c r="D358" s="25">
        <v>2</v>
      </c>
      <c r="E358" s="74">
        <v>0</v>
      </c>
      <c r="F358" s="26">
        <f t="shared" si="6"/>
        <v>0</v>
      </c>
    </row>
    <row r="359" spans="1:6" ht="28.5">
      <c r="A359" s="71" t="s">
        <v>255</v>
      </c>
      <c r="B359" s="24" t="s">
        <v>97</v>
      </c>
      <c r="C359" s="25" t="s">
        <v>35</v>
      </c>
      <c r="D359" s="25">
        <v>5</v>
      </c>
      <c r="E359" s="74">
        <v>0</v>
      </c>
      <c r="F359" s="26">
        <f t="shared" si="6"/>
        <v>0</v>
      </c>
    </row>
    <row r="360" spans="1:6" ht="71.25">
      <c r="A360" s="71" t="s">
        <v>256</v>
      </c>
      <c r="B360" s="24" t="s">
        <v>98</v>
      </c>
      <c r="C360" s="25" t="s">
        <v>35</v>
      </c>
      <c r="D360" s="25">
        <v>2</v>
      </c>
      <c r="E360" s="74">
        <v>0</v>
      </c>
      <c r="F360" s="26">
        <f t="shared" si="6"/>
        <v>0</v>
      </c>
    </row>
    <row r="361" spans="1:6" ht="57">
      <c r="A361" s="71" t="s">
        <v>257</v>
      </c>
      <c r="B361" s="66" t="s">
        <v>145</v>
      </c>
      <c r="C361" s="63" t="s">
        <v>5</v>
      </c>
      <c r="D361" s="63">
        <v>10</v>
      </c>
      <c r="E361" s="74">
        <v>0</v>
      </c>
      <c r="F361" s="64">
        <f t="shared" si="6"/>
        <v>0</v>
      </c>
    </row>
    <row r="362" spans="1:6" ht="57">
      <c r="A362" s="71" t="s">
        <v>258</v>
      </c>
      <c r="B362" s="66" t="s">
        <v>717</v>
      </c>
      <c r="C362" s="63" t="s">
        <v>5</v>
      </c>
      <c r="D362" s="63">
        <v>10</v>
      </c>
      <c r="E362" s="74">
        <v>0</v>
      </c>
      <c r="F362" s="64">
        <f t="shared" si="6"/>
        <v>0</v>
      </c>
    </row>
    <row r="363" spans="1:6" ht="57">
      <c r="A363" s="71" t="s">
        <v>259</v>
      </c>
      <c r="B363" s="24" t="s">
        <v>240</v>
      </c>
      <c r="C363" s="25" t="s">
        <v>35</v>
      </c>
      <c r="D363" s="25">
        <v>25</v>
      </c>
      <c r="E363" s="74">
        <v>0</v>
      </c>
      <c r="F363" s="26">
        <f t="shared" si="6"/>
        <v>0</v>
      </c>
    </row>
    <row r="364" spans="1:6" ht="42.75">
      <c r="A364" s="71" t="s">
        <v>260</v>
      </c>
      <c r="B364" s="1" t="s">
        <v>51</v>
      </c>
      <c r="C364" s="25" t="s">
        <v>35</v>
      </c>
      <c r="D364" s="25">
        <v>12</v>
      </c>
      <c r="E364" s="74">
        <v>0</v>
      </c>
      <c r="F364" s="26">
        <f t="shared" si="6"/>
        <v>0</v>
      </c>
    </row>
    <row r="365" spans="1:6" ht="42.75">
      <c r="A365" s="71" t="s">
        <v>261</v>
      </c>
      <c r="B365" s="66" t="s">
        <v>347</v>
      </c>
      <c r="C365" s="63" t="s">
        <v>35</v>
      </c>
      <c r="D365" s="63">
        <v>2</v>
      </c>
      <c r="E365" s="74">
        <v>0</v>
      </c>
      <c r="F365" s="64">
        <f t="shared" si="6"/>
        <v>0</v>
      </c>
    </row>
    <row r="366" spans="1:6" ht="42.75">
      <c r="A366" s="71" t="s">
        <v>262</v>
      </c>
      <c r="B366" s="66" t="s">
        <v>344</v>
      </c>
      <c r="C366" s="63" t="s">
        <v>35</v>
      </c>
      <c r="D366" s="63">
        <v>2</v>
      </c>
      <c r="E366" s="74">
        <v>0</v>
      </c>
      <c r="F366" s="64">
        <f t="shared" si="6"/>
        <v>0</v>
      </c>
    </row>
    <row r="367" spans="1:6" ht="42.75">
      <c r="A367" s="71" t="s">
        <v>263</v>
      </c>
      <c r="B367" s="66" t="s">
        <v>345</v>
      </c>
      <c r="C367" s="63" t="s">
        <v>35</v>
      </c>
      <c r="D367" s="63">
        <v>2</v>
      </c>
      <c r="E367" s="74">
        <v>0</v>
      </c>
      <c r="F367" s="64">
        <f t="shared" si="6"/>
        <v>0</v>
      </c>
    </row>
    <row r="368" spans="1:6" ht="42.75">
      <c r="A368" s="71" t="s">
        <v>264</v>
      </c>
      <c r="B368" s="1" t="s">
        <v>89</v>
      </c>
      <c r="C368" s="25" t="s">
        <v>35</v>
      </c>
      <c r="D368" s="25">
        <v>1</v>
      </c>
      <c r="E368" s="74">
        <v>0</v>
      </c>
      <c r="F368" s="26">
        <f t="shared" si="6"/>
        <v>0</v>
      </c>
    </row>
    <row r="369" spans="1:6" ht="42.75">
      <c r="A369" s="71" t="s">
        <v>265</v>
      </c>
      <c r="B369" s="1" t="s">
        <v>90</v>
      </c>
      <c r="C369" s="25" t="s">
        <v>35</v>
      </c>
      <c r="D369" s="25">
        <v>1</v>
      </c>
      <c r="E369" s="74">
        <v>0</v>
      </c>
      <c r="F369" s="26">
        <f t="shared" si="6"/>
        <v>0</v>
      </c>
    </row>
    <row r="370" spans="1:6" ht="71.25">
      <c r="A370" s="71" t="s">
        <v>266</v>
      </c>
      <c r="B370" s="1" t="s">
        <v>27</v>
      </c>
      <c r="C370" s="5" t="s">
        <v>35</v>
      </c>
      <c r="D370" s="6">
        <v>20</v>
      </c>
      <c r="E370" s="74">
        <v>0</v>
      </c>
      <c r="F370" s="17">
        <f t="shared" si="6"/>
        <v>0</v>
      </c>
    </row>
    <row r="371" spans="1:6" ht="114">
      <c r="A371" s="71" t="s">
        <v>267</v>
      </c>
      <c r="B371" s="1" t="s">
        <v>6</v>
      </c>
      <c r="C371" s="5" t="s">
        <v>35</v>
      </c>
      <c r="D371" s="6">
        <v>30</v>
      </c>
      <c r="E371" s="74">
        <v>0</v>
      </c>
      <c r="F371" s="17">
        <f t="shared" si="6"/>
        <v>0</v>
      </c>
    </row>
    <row r="372" spans="1:6" ht="57">
      <c r="A372" s="71" t="s">
        <v>268</v>
      </c>
      <c r="B372" s="1" t="s">
        <v>129</v>
      </c>
      <c r="C372" s="78" t="s">
        <v>59</v>
      </c>
      <c r="D372" s="76">
        <v>10</v>
      </c>
      <c r="E372" s="74">
        <v>0</v>
      </c>
      <c r="F372" s="17">
        <f t="shared" si="6"/>
        <v>0</v>
      </c>
    </row>
    <row r="373" spans="1:6" ht="28.5">
      <c r="A373" s="71" t="s">
        <v>269</v>
      </c>
      <c r="B373" s="24" t="s">
        <v>99</v>
      </c>
      <c r="C373" s="25" t="s">
        <v>23</v>
      </c>
      <c r="D373" s="25">
        <v>3</v>
      </c>
      <c r="E373" s="74">
        <v>0</v>
      </c>
      <c r="F373" s="26">
        <f t="shared" si="6"/>
        <v>0</v>
      </c>
    </row>
    <row r="374" spans="1:6" ht="42.75">
      <c r="A374" s="71" t="s">
        <v>704</v>
      </c>
      <c r="B374" s="24" t="s">
        <v>794</v>
      </c>
      <c r="C374" s="25" t="s">
        <v>23</v>
      </c>
      <c r="D374" s="25">
        <v>1</v>
      </c>
      <c r="E374" s="74">
        <v>0</v>
      </c>
      <c r="F374" s="26">
        <f t="shared" si="6"/>
        <v>0</v>
      </c>
    </row>
    <row r="375" spans="1:6" ht="28.5">
      <c r="A375" s="71" t="s">
        <v>762</v>
      </c>
      <c r="B375" s="24" t="s">
        <v>96</v>
      </c>
      <c r="C375" s="25" t="s">
        <v>35</v>
      </c>
      <c r="D375" s="25">
        <v>3</v>
      </c>
      <c r="E375" s="74">
        <v>0</v>
      </c>
      <c r="F375" s="26">
        <f t="shared" si="6"/>
        <v>0</v>
      </c>
    </row>
    <row r="376" spans="1:6" ht="28.5">
      <c r="A376" s="71" t="s">
        <v>763</v>
      </c>
      <c r="B376" s="62" t="s">
        <v>132</v>
      </c>
      <c r="C376" s="6" t="s">
        <v>59</v>
      </c>
      <c r="D376" s="76">
        <v>3</v>
      </c>
      <c r="E376" s="74">
        <v>0</v>
      </c>
      <c r="F376" s="17">
        <f t="shared" si="6"/>
        <v>0</v>
      </c>
    </row>
    <row r="377" spans="1:6" ht="42.75">
      <c r="A377" s="71" t="s">
        <v>790</v>
      </c>
      <c r="B377" s="24" t="s">
        <v>630</v>
      </c>
      <c r="C377" s="25" t="s">
        <v>35</v>
      </c>
      <c r="D377" s="25">
        <v>4</v>
      </c>
      <c r="E377" s="74">
        <v>0</v>
      </c>
      <c r="F377" s="26">
        <f t="shared" si="6"/>
        <v>0</v>
      </c>
    </row>
    <row r="378" spans="1:6" ht="20.100000000000001" customHeight="1">
      <c r="A378" s="156" t="s">
        <v>656</v>
      </c>
      <c r="B378" s="157"/>
      <c r="C378" s="157"/>
      <c r="D378" s="157"/>
      <c r="E378" s="158"/>
      <c r="F378" s="70">
        <f>ROUND(SUM(F345:F377),2)</f>
        <v>0</v>
      </c>
    </row>
    <row r="379" spans="1:6" ht="20.100000000000001" customHeight="1">
      <c r="A379" s="159" t="s">
        <v>236</v>
      </c>
      <c r="B379" s="160"/>
      <c r="C379" s="160"/>
      <c r="D379" s="160"/>
      <c r="E379" s="161"/>
      <c r="F379" s="79">
        <f>ROUND((F378*0.24),2)</f>
        <v>0</v>
      </c>
    </row>
    <row r="380" spans="1:6" ht="20.100000000000001" customHeight="1">
      <c r="A380" s="156" t="s">
        <v>685</v>
      </c>
      <c r="B380" s="157"/>
      <c r="C380" s="157"/>
      <c r="D380" s="157"/>
      <c r="E380" s="158"/>
      <c r="F380" s="70">
        <f>ROUND((F378+F379),2)</f>
        <v>0</v>
      </c>
    </row>
    <row r="382" spans="1:6" ht="37.5" customHeight="1">
      <c r="A382" s="147" t="s">
        <v>768</v>
      </c>
      <c r="B382" s="148"/>
      <c r="C382" s="148"/>
      <c r="D382" s="148"/>
      <c r="E382" s="148"/>
      <c r="F382" s="149"/>
    </row>
    <row r="383" spans="1:6" ht="45">
      <c r="A383" s="59" t="s">
        <v>0</v>
      </c>
      <c r="B383" s="59" t="s">
        <v>1</v>
      </c>
      <c r="C383" s="59" t="s">
        <v>136</v>
      </c>
      <c r="D383" s="60" t="s">
        <v>2</v>
      </c>
      <c r="E383" s="127" t="s">
        <v>137</v>
      </c>
      <c r="F383" s="60" t="s">
        <v>8</v>
      </c>
    </row>
    <row r="384" spans="1:6" ht="42.75">
      <c r="A384" s="80">
        <v>351</v>
      </c>
      <c r="B384" s="1" t="s">
        <v>270</v>
      </c>
      <c r="C384" s="6" t="s">
        <v>59</v>
      </c>
      <c r="D384" s="76">
        <v>5</v>
      </c>
      <c r="E384" s="77">
        <v>0</v>
      </c>
      <c r="F384" s="17">
        <f t="shared" ref="F384:F462" si="7">D384*E384</f>
        <v>0</v>
      </c>
    </row>
    <row r="385" spans="1:6" ht="28.5">
      <c r="A385" s="80">
        <v>352</v>
      </c>
      <c r="B385" s="1" t="s">
        <v>61</v>
      </c>
      <c r="C385" s="6" t="s">
        <v>59</v>
      </c>
      <c r="D385" s="76">
        <v>1</v>
      </c>
      <c r="E385" s="77">
        <v>0</v>
      </c>
      <c r="F385" s="17">
        <f t="shared" si="7"/>
        <v>0</v>
      </c>
    </row>
    <row r="386" spans="1:6" ht="28.5">
      <c r="A386" s="80">
        <v>353</v>
      </c>
      <c r="B386" s="1" t="s">
        <v>120</v>
      </c>
      <c r="C386" s="6" t="s">
        <v>59</v>
      </c>
      <c r="D386" s="76">
        <v>15</v>
      </c>
      <c r="E386" s="77">
        <v>0</v>
      </c>
      <c r="F386" s="17">
        <f t="shared" si="7"/>
        <v>0</v>
      </c>
    </row>
    <row r="387" spans="1:6" ht="28.5">
      <c r="A387" s="80">
        <v>354</v>
      </c>
      <c r="B387" s="1" t="s">
        <v>271</v>
      </c>
      <c r="C387" s="6" t="s">
        <v>23</v>
      </c>
      <c r="D387" s="76">
        <v>13</v>
      </c>
      <c r="E387" s="77">
        <v>0</v>
      </c>
      <c r="F387" s="17">
        <f t="shared" si="7"/>
        <v>0</v>
      </c>
    </row>
    <row r="388" spans="1:6" ht="28.5">
      <c r="A388" s="80">
        <v>355</v>
      </c>
      <c r="B388" s="1" t="s">
        <v>121</v>
      </c>
      <c r="C388" s="6" t="s">
        <v>23</v>
      </c>
      <c r="D388" s="76">
        <v>16</v>
      </c>
      <c r="E388" s="77">
        <v>0</v>
      </c>
      <c r="F388" s="17">
        <f t="shared" si="7"/>
        <v>0</v>
      </c>
    </row>
    <row r="389" spans="1:6" ht="20.100000000000001" customHeight="1">
      <c r="A389" s="80">
        <v>356</v>
      </c>
      <c r="B389" s="1" t="s">
        <v>272</v>
      </c>
      <c r="C389" s="6" t="s">
        <v>35</v>
      </c>
      <c r="D389" s="76">
        <v>30</v>
      </c>
      <c r="E389" s="77">
        <v>0</v>
      </c>
      <c r="F389" s="17">
        <f t="shared" si="7"/>
        <v>0</v>
      </c>
    </row>
    <row r="390" spans="1:6" ht="42.75">
      <c r="A390" s="80">
        <v>357</v>
      </c>
      <c r="B390" s="1" t="s">
        <v>51</v>
      </c>
      <c r="C390" s="6" t="s">
        <v>59</v>
      </c>
      <c r="D390" s="76">
        <v>100</v>
      </c>
      <c r="E390" s="77">
        <v>0</v>
      </c>
      <c r="F390" s="17">
        <f t="shared" si="7"/>
        <v>0</v>
      </c>
    </row>
    <row r="391" spans="1:6" ht="42.75">
      <c r="A391" s="80">
        <v>358</v>
      </c>
      <c r="B391" s="1" t="s">
        <v>63</v>
      </c>
      <c r="C391" s="6" t="s">
        <v>59</v>
      </c>
      <c r="D391" s="76">
        <v>50</v>
      </c>
      <c r="E391" s="77">
        <v>0</v>
      </c>
      <c r="F391" s="17">
        <f t="shared" si="7"/>
        <v>0</v>
      </c>
    </row>
    <row r="392" spans="1:6" ht="42.75">
      <c r="A392" s="80">
        <v>359</v>
      </c>
      <c r="B392" s="1" t="s">
        <v>65</v>
      </c>
      <c r="C392" s="6" t="s">
        <v>59</v>
      </c>
      <c r="D392" s="76">
        <v>50</v>
      </c>
      <c r="E392" s="77">
        <v>0</v>
      </c>
      <c r="F392" s="17">
        <f t="shared" si="7"/>
        <v>0</v>
      </c>
    </row>
    <row r="393" spans="1:6" ht="42.75">
      <c r="A393" s="80">
        <v>360</v>
      </c>
      <c r="B393" s="1" t="s">
        <v>64</v>
      </c>
      <c r="C393" s="6" t="s">
        <v>59</v>
      </c>
      <c r="D393" s="76">
        <v>114</v>
      </c>
      <c r="E393" s="77">
        <v>0</v>
      </c>
      <c r="F393" s="17">
        <f t="shared" si="7"/>
        <v>0</v>
      </c>
    </row>
    <row r="394" spans="1:6" ht="57">
      <c r="A394" s="80">
        <v>361</v>
      </c>
      <c r="B394" s="1" t="s">
        <v>273</v>
      </c>
      <c r="C394" s="6" t="s">
        <v>59</v>
      </c>
      <c r="D394" s="76">
        <v>90</v>
      </c>
      <c r="E394" s="77">
        <v>0</v>
      </c>
      <c r="F394" s="17">
        <f t="shared" si="7"/>
        <v>0</v>
      </c>
    </row>
    <row r="395" spans="1:6" ht="57">
      <c r="A395" s="80">
        <v>362</v>
      </c>
      <c r="B395" s="1" t="s">
        <v>632</v>
      </c>
      <c r="C395" s="6" t="s">
        <v>59</v>
      </c>
      <c r="D395" s="76">
        <v>15</v>
      </c>
      <c r="E395" s="77">
        <v>0</v>
      </c>
      <c r="F395" s="17">
        <f t="shared" si="7"/>
        <v>0</v>
      </c>
    </row>
    <row r="396" spans="1:6" ht="57">
      <c r="A396" s="80">
        <v>363</v>
      </c>
      <c r="B396" s="1" t="s">
        <v>307</v>
      </c>
      <c r="C396" s="6" t="s">
        <v>59</v>
      </c>
      <c r="D396" s="76">
        <v>10</v>
      </c>
      <c r="E396" s="77">
        <v>0</v>
      </c>
      <c r="F396" s="17">
        <f t="shared" si="7"/>
        <v>0</v>
      </c>
    </row>
    <row r="397" spans="1:6" ht="42.75">
      <c r="A397" s="80">
        <v>364</v>
      </c>
      <c r="B397" s="1" t="s">
        <v>66</v>
      </c>
      <c r="C397" s="6" t="s">
        <v>59</v>
      </c>
      <c r="D397" s="76">
        <v>490</v>
      </c>
      <c r="E397" s="77">
        <v>0</v>
      </c>
      <c r="F397" s="17">
        <f t="shared" si="7"/>
        <v>0</v>
      </c>
    </row>
    <row r="398" spans="1:6" ht="42.75">
      <c r="A398" s="80">
        <v>365</v>
      </c>
      <c r="B398" s="1" t="s">
        <v>67</v>
      </c>
      <c r="C398" s="6" t="s">
        <v>59</v>
      </c>
      <c r="D398" s="76">
        <v>91</v>
      </c>
      <c r="E398" s="77">
        <v>0</v>
      </c>
      <c r="F398" s="17">
        <f t="shared" si="7"/>
        <v>0</v>
      </c>
    </row>
    <row r="399" spans="1:6" ht="42.75">
      <c r="A399" s="80">
        <v>366</v>
      </c>
      <c r="B399" s="1" t="s">
        <v>68</v>
      </c>
      <c r="C399" s="6" t="s">
        <v>59</v>
      </c>
      <c r="D399" s="76">
        <v>41</v>
      </c>
      <c r="E399" s="77">
        <v>0</v>
      </c>
      <c r="F399" s="17">
        <f t="shared" si="7"/>
        <v>0</v>
      </c>
    </row>
    <row r="400" spans="1:6" ht="32.25" customHeight="1">
      <c r="A400" s="80">
        <v>367</v>
      </c>
      <c r="B400" s="1" t="s">
        <v>327</v>
      </c>
      <c r="C400" s="6" t="s">
        <v>35</v>
      </c>
      <c r="D400" s="76">
        <v>30</v>
      </c>
      <c r="E400" s="77">
        <v>0</v>
      </c>
      <c r="F400" s="17">
        <f t="shared" si="7"/>
        <v>0</v>
      </c>
    </row>
    <row r="401" spans="1:6" ht="42.75">
      <c r="A401" s="80">
        <v>368</v>
      </c>
      <c r="B401" s="1" t="s">
        <v>274</v>
      </c>
      <c r="C401" s="6" t="s">
        <v>59</v>
      </c>
      <c r="D401" s="76">
        <v>62</v>
      </c>
      <c r="E401" s="77">
        <v>0</v>
      </c>
      <c r="F401" s="17">
        <f t="shared" si="7"/>
        <v>0</v>
      </c>
    </row>
    <row r="402" spans="1:6" ht="42.75">
      <c r="A402" s="80">
        <v>369</v>
      </c>
      <c r="B402" s="1" t="s">
        <v>275</v>
      </c>
      <c r="C402" s="6" t="s">
        <v>59</v>
      </c>
      <c r="D402" s="76">
        <v>15</v>
      </c>
      <c r="E402" s="77">
        <v>0</v>
      </c>
      <c r="F402" s="17">
        <f t="shared" si="7"/>
        <v>0</v>
      </c>
    </row>
    <row r="403" spans="1:6" ht="42.75">
      <c r="A403" s="80">
        <v>370</v>
      </c>
      <c r="B403" s="1" t="s">
        <v>276</v>
      </c>
      <c r="C403" s="6" t="s">
        <v>59</v>
      </c>
      <c r="D403" s="76">
        <v>15</v>
      </c>
      <c r="E403" s="77">
        <v>0</v>
      </c>
      <c r="F403" s="17">
        <f t="shared" si="7"/>
        <v>0</v>
      </c>
    </row>
    <row r="404" spans="1:6" ht="36" customHeight="1">
      <c r="A404" s="80">
        <v>371</v>
      </c>
      <c r="B404" s="24" t="s">
        <v>738</v>
      </c>
      <c r="C404" s="6" t="s">
        <v>59</v>
      </c>
      <c r="D404" s="76">
        <v>32</v>
      </c>
      <c r="E404" s="77">
        <v>0</v>
      </c>
      <c r="F404" s="17">
        <f t="shared" si="7"/>
        <v>0</v>
      </c>
    </row>
    <row r="405" spans="1:6" ht="57">
      <c r="A405" s="80">
        <v>372</v>
      </c>
      <c r="B405" s="24" t="s">
        <v>740</v>
      </c>
      <c r="C405" s="6" t="s">
        <v>59</v>
      </c>
      <c r="D405" s="76">
        <v>9</v>
      </c>
      <c r="E405" s="77">
        <v>0</v>
      </c>
      <c r="F405" s="17">
        <f t="shared" si="7"/>
        <v>0</v>
      </c>
    </row>
    <row r="406" spans="1:6" ht="57">
      <c r="A406" s="80">
        <v>373</v>
      </c>
      <c r="B406" s="24" t="s">
        <v>739</v>
      </c>
      <c r="C406" s="6" t="s">
        <v>59</v>
      </c>
      <c r="D406" s="76">
        <v>23</v>
      </c>
      <c r="E406" s="77">
        <v>0</v>
      </c>
      <c r="F406" s="17">
        <f t="shared" si="7"/>
        <v>0</v>
      </c>
    </row>
    <row r="407" spans="1:6" ht="28.5">
      <c r="A407" s="80">
        <v>374</v>
      </c>
      <c r="B407" s="1" t="s">
        <v>277</v>
      </c>
      <c r="C407" s="6" t="s">
        <v>59</v>
      </c>
      <c r="D407" s="76">
        <v>14</v>
      </c>
      <c r="E407" s="77">
        <v>0</v>
      </c>
      <c r="F407" s="17">
        <f t="shared" si="7"/>
        <v>0</v>
      </c>
    </row>
    <row r="408" spans="1:6" ht="42.75">
      <c r="A408" s="80">
        <v>375</v>
      </c>
      <c r="B408" s="1" t="s">
        <v>278</v>
      </c>
      <c r="C408" s="6" t="s">
        <v>59</v>
      </c>
      <c r="D408" s="76">
        <v>27</v>
      </c>
      <c r="E408" s="77">
        <v>0</v>
      </c>
      <c r="F408" s="17">
        <f t="shared" si="7"/>
        <v>0</v>
      </c>
    </row>
    <row r="409" spans="1:6" ht="42.75">
      <c r="A409" s="80">
        <v>376</v>
      </c>
      <c r="B409" s="1" t="s">
        <v>279</v>
      </c>
      <c r="C409" s="6" t="s">
        <v>35</v>
      </c>
      <c r="D409" s="76">
        <v>13</v>
      </c>
      <c r="E409" s="77">
        <v>0</v>
      </c>
      <c r="F409" s="17">
        <f t="shared" si="7"/>
        <v>0</v>
      </c>
    </row>
    <row r="410" spans="1:6" ht="28.5">
      <c r="A410" s="80">
        <v>377</v>
      </c>
      <c r="B410" s="1" t="s">
        <v>280</v>
      </c>
      <c r="C410" s="6" t="s">
        <v>59</v>
      </c>
      <c r="D410" s="76">
        <v>82</v>
      </c>
      <c r="E410" s="77">
        <v>0</v>
      </c>
      <c r="F410" s="17">
        <f t="shared" si="7"/>
        <v>0</v>
      </c>
    </row>
    <row r="411" spans="1:6" ht="28.5">
      <c r="A411" s="80">
        <v>378</v>
      </c>
      <c r="B411" s="1" t="s">
        <v>281</v>
      </c>
      <c r="C411" s="6" t="s">
        <v>59</v>
      </c>
      <c r="D411" s="76">
        <v>14</v>
      </c>
      <c r="E411" s="77">
        <v>0</v>
      </c>
      <c r="F411" s="17">
        <f t="shared" si="7"/>
        <v>0</v>
      </c>
    </row>
    <row r="412" spans="1:6" ht="42.75">
      <c r="A412" s="80">
        <v>379</v>
      </c>
      <c r="B412" s="1" t="s">
        <v>282</v>
      </c>
      <c r="C412" s="6" t="s">
        <v>59</v>
      </c>
      <c r="D412" s="76">
        <v>41</v>
      </c>
      <c r="E412" s="77">
        <v>0</v>
      </c>
      <c r="F412" s="17">
        <f t="shared" si="7"/>
        <v>0</v>
      </c>
    </row>
    <row r="413" spans="1:6" ht="28.5">
      <c r="A413" s="80">
        <v>380</v>
      </c>
      <c r="B413" s="1" t="s">
        <v>283</v>
      </c>
      <c r="C413" s="6" t="s">
        <v>59</v>
      </c>
      <c r="D413" s="76">
        <v>5</v>
      </c>
      <c r="E413" s="77">
        <v>0</v>
      </c>
      <c r="F413" s="17">
        <f t="shared" si="7"/>
        <v>0</v>
      </c>
    </row>
    <row r="414" spans="1:6" ht="28.5">
      <c r="A414" s="80">
        <v>381</v>
      </c>
      <c r="B414" s="1" t="s">
        <v>284</v>
      </c>
      <c r="C414" s="6" t="s">
        <v>59</v>
      </c>
      <c r="D414" s="76">
        <v>7</v>
      </c>
      <c r="E414" s="77">
        <v>0</v>
      </c>
      <c r="F414" s="17">
        <f t="shared" si="7"/>
        <v>0</v>
      </c>
    </row>
    <row r="415" spans="1:6" ht="28.5">
      <c r="A415" s="80">
        <v>382</v>
      </c>
      <c r="B415" s="1" t="s">
        <v>285</v>
      </c>
      <c r="C415" s="6" t="s">
        <v>59</v>
      </c>
      <c r="D415" s="76">
        <v>2</v>
      </c>
      <c r="E415" s="77">
        <v>0</v>
      </c>
      <c r="F415" s="17">
        <f t="shared" si="7"/>
        <v>0</v>
      </c>
    </row>
    <row r="416" spans="1:6" ht="42.75">
      <c r="A416" s="80">
        <v>383</v>
      </c>
      <c r="B416" s="1" t="s">
        <v>339</v>
      </c>
      <c r="C416" s="6" t="s">
        <v>59</v>
      </c>
      <c r="D416" s="76">
        <v>95</v>
      </c>
      <c r="E416" s="77">
        <v>0</v>
      </c>
      <c r="F416" s="17">
        <f t="shared" si="7"/>
        <v>0</v>
      </c>
    </row>
    <row r="417" spans="1:6" ht="42.75">
      <c r="A417" s="80">
        <v>384</v>
      </c>
      <c r="B417" s="1" t="s">
        <v>338</v>
      </c>
      <c r="C417" s="6" t="s">
        <v>35</v>
      </c>
      <c r="D417" s="76">
        <v>55</v>
      </c>
      <c r="E417" s="77">
        <v>0</v>
      </c>
      <c r="F417" s="17">
        <f t="shared" si="7"/>
        <v>0</v>
      </c>
    </row>
    <row r="418" spans="1:6" ht="42.75">
      <c r="A418" s="80">
        <v>385</v>
      </c>
      <c r="B418" s="1" t="s">
        <v>342</v>
      </c>
      <c r="C418" s="6" t="s">
        <v>59</v>
      </c>
      <c r="D418" s="76">
        <v>57</v>
      </c>
      <c r="E418" s="77">
        <v>0</v>
      </c>
      <c r="F418" s="17">
        <f t="shared" si="7"/>
        <v>0</v>
      </c>
    </row>
    <row r="419" spans="1:6" ht="42.75">
      <c r="A419" s="80">
        <v>386</v>
      </c>
      <c r="B419" s="1" t="s">
        <v>40</v>
      </c>
      <c r="C419" s="78" t="s">
        <v>23</v>
      </c>
      <c r="D419" s="76">
        <v>77</v>
      </c>
      <c r="E419" s="77">
        <v>0</v>
      </c>
      <c r="F419" s="17">
        <f t="shared" si="7"/>
        <v>0</v>
      </c>
    </row>
    <row r="420" spans="1:6" ht="57">
      <c r="A420" s="80">
        <v>387</v>
      </c>
      <c r="B420" s="1" t="s">
        <v>39</v>
      </c>
      <c r="C420" s="78" t="s">
        <v>23</v>
      </c>
      <c r="D420" s="76">
        <v>20</v>
      </c>
      <c r="E420" s="77">
        <v>0</v>
      </c>
      <c r="F420" s="17">
        <f t="shared" si="7"/>
        <v>0</v>
      </c>
    </row>
    <row r="421" spans="1:6" ht="57">
      <c r="A421" s="80">
        <v>388</v>
      </c>
      <c r="B421" s="1" t="s">
        <v>620</v>
      </c>
      <c r="C421" s="78" t="s">
        <v>23</v>
      </c>
      <c r="D421" s="76">
        <v>35</v>
      </c>
      <c r="E421" s="77">
        <v>0</v>
      </c>
      <c r="F421" s="17">
        <f t="shared" si="7"/>
        <v>0</v>
      </c>
    </row>
    <row r="422" spans="1:6" ht="42.75">
      <c r="A422" s="80">
        <v>389</v>
      </c>
      <c r="B422" s="1" t="s">
        <v>122</v>
      </c>
      <c r="C422" s="78" t="s">
        <v>23</v>
      </c>
      <c r="D422" s="76">
        <v>44</v>
      </c>
      <c r="E422" s="77">
        <v>0</v>
      </c>
      <c r="F422" s="17">
        <f t="shared" si="7"/>
        <v>0</v>
      </c>
    </row>
    <row r="423" spans="1:6" ht="28.5">
      <c r="A423" s="80">
        <v>390</v>
      </c>
      <c r="B423" s="1" t="s">
        <v>286</v>
      </c>
      <c r="C423" s="78" t="s">
        <v>34</v>
      </c>
      <c r="D423" s="76">
        <v>10</v>
      </c>
      <c r="E423" s="77">
        <v>0</v>
      </c>
      <c r="F423" s="17">
        <f t="shared" si="7"/>
        <v>0</v>
      </c>
    </row>
    <row r="424" spans="1:6" ht="28.5">
      <c r="A424" s="80">
        <v>391</v>
      </c>
      <c r="B424" s="1" t="s">
        <v>287</v>
      </c>
      <c r="C424" s="78" t="s">
        <v>35</v>
      </c>
      <c r="D424" s="76">
        <v>24</v>
      </c>
      <c r="E424" s="77">
        <v>0</v>
      </c>
      <c r="F424" s="17">
        <f t="shared" si="7"/>
        <v>0</v>
      </c>
    </row>
    <row r="425" spans="1:6" ht="57">
      <c r="A425" s="80">
        <v>392</v>
      </c>
      <c r="B425" s="1" t="s">
        <v>4</v>
      </c>
      <c r="C425" s="78" t="s">
        <v>59</v>
      </c>
      <c r="D425" s="76">
        <v>190</v>
      </c>
      <c r="E425" s="77">
        <v>0</v>
      </c>
      <c r="F425" s="17">
        <f t="shared" si="7"/>
        <v>0</v>
      </c>
    </row>
    <row r="426" spans="1:6" ht="57">
      <c r="A426" s="80">
        <v>393</v>
      </c>
      <c r="B426" s="1" t="s">
        <v>145</v>
      </c>
      <c r="C426" s="78" t="s">
        <v>5</v>
      </c>
      <c r="D426" s="76">
        <v>193</v>
      </c>
      <c r="E426" s="77">
        <v>0</v>
      </c>
      <c r="F426" s="17">
        <f t="shared" si="7"/>
        <v>0</v>
      </c>
    </row>
    <row r="427" spans="1:6" ht="57">
      <c r="A427" s="80">
        <v>394</v>
      </c>
      <c r="B427" s="1" t="s">
        <v>797</v>
      </c>
      <c r="C427" s="78" t="s">
        <v>35</v>
      </c>
      <c r="D427" s="76">
        <v>109</v>
      </c>
      <c r="E427" s="77">
        <v>0</v>
      </c>
      <c r="F427" s="17">
        <f t="shared" si="7"/>
        <v>0</v>
      </c>
    </row>
    <row r="428" spans="1:6" ht="99.75">
      <c r="A428" s="80">
        <v>395</v>
      </c>
      <c r="B428" s="1" t="s">
        <v>45</v>
      </c>
      <c r="C428" s="78" t="s">
        <v>59</v>
      </c>
      <c r="D428" s="76">
        <v>10</v>
      </c>
      <c r="E428" s="77">
        <v>0</v>
      </c>
      <c r="F428" s="17">
        <f t="shared" si="7"/>
        <v>0</v>
      </c>
    </row>
    <row r="429" spans="1:6" ht="85.5">
      <c r="A429" s="80">
        <v>396</v>
      </c>
      <c r="B429" s="1" t="s">
        <v>793</v>
      </c>
      <c r="C429" s="78" t="s">
        <v>59</v>
      </c>
      <c r="D429" s="76">
        <v>28</v>
      </c>
      <c r="E429" s="77">
        <v>0</v>
      </c>
      <c r="F429" s="17">
        <f t="shared" si="7"/>
        <v>0</v>
      </c>
    </row>
    <row r="430" spans="1:6" ht="85.5">
      <c r="A430" s="80">
        <v>397</v>
      </c>
      <c r="B430" s="1" t="s">
        <v>288</v>
      </c>
      <c r="C430" s="78" t="s">
        <v>59</v>
      </c>
      <c r="D430" s="76">
        <v>3</v>
      </c>
      <c r="E430" s="77">
        <v>0</v>
      </c>
      <c r="F430" s="17">
        <f t="shared" si="7"/>
        <v>0</v>
      </c>
    </row>
    <row r="431" spans="1:6" ht="57">
      <c r="A431" s="80">
        <v>398</v>
      </c>
      <c r="B431" s="1" t="s">
        <v>219</v>
      </c>
      <c r="C431" s="78" t="s">
        <v>59</v>
      </c>
      <c r="D431" s="76">
        <v>25</v>
      </c>
      <c r="E431" s="77">
        <v>0</v>
      </c>
      <c r="F431" s="17">
        <f t="shared" si="7"/>
        <v>0</v>
      </c>
    </row>
    <row r="432" spans="1:6" ht="85.5">
      <c r="A432" s="80">
        <v>399</v>
      </c>
      <c r="B432" s="1" t="s">
        <v>707</v>
      </c>
      <c r="C432" s="78" t="s">
        <v>59</v>
      </c>
      <c r="D432" s="76">
        <v>85</v>
      </c>
      <c r="E432" s="77">
        <v>0</v>
      </c>
      <c r="F432" s="17">
        <f t="shared" si="7"/>
        <v>0</v>
      </c>
    </row>
    <row r="433" spans="1:6" ht="85.5">
      <c r="A433" s="80">
        <v>400</v>
      </c>
      <c r="B433" s="1" t="s">
        <v>708</v>
      </c>
      <c r="C433" s="78" t="s">
        <v>59</v>
      </c>
      <c r="D433" s="76">
        <v>100</v>
      </c>
      <c r="E433" s="77">
        <v>0</v>
      </c>
      <c r="F433" s="17">
        <f t="shared" si="7"/>
        <v>0</v>
      </c>
    </row>
    <row r="434" spans="1:6" ht="42.75">
      <c r="A434" s="80">
        <v>401</v>
      </c>
      <c r="B434" s="1" t="s">
        <v>705</v>
      </c>
      <c r="C434" s="78" t="s">
        <v>59</v>
      </c>
      <c r="D434" s="76">
        <v>120</v>
      </c>
      <c r="E434" s="77">
        <v>0</v>
      </c>
      <c r="F434" s="17">
        <f t="shared" si="7"/>
        <v>0</v>
      </c>
    </row>
    <row r="435" spans="1:6" ht="57">
      <c r="A435" s="80">
        <v>402</v>
      </c>
      <c r="B435" s="1" t="s">
        <v>308</v>
      </c>
      <c r="C435" s="78" t="s">
        <v>59</v>
      </c>
      <c r="D435" s="76">
        <v>10</v>
      </c>
      <c r="E435" s="77">
        <v>0</v>
      </c>
      <c r="F435" s="17">
        <f t="shared" si="7"/>
        <v>0</v>
      </c>
    </row>
    <row r="436" spans="1:6" ht="57">
      <c r="A436" s="80">
        <v>403</v>
      </c>
      <c r="B436" s="1" t="s">
        <v>309</v>
      </c>
      <c r="C436" s="78" t="s">
        <v>59</v>
      </c>
      <c r="D436" s="76">
        <v>2</v>
      </c>
      <c r="E436" s="77">
        <v>0</v>
      </c>
      <c r="F436" s="17">
        <f t="shared" si="7"/>
        <v>0</v>
      </c>
    </row>
    <row r="437" spans="1:6" ht="57">
      <c r="A437" s="80">
        <v>404</v>
      </c>
      <c r="B437" s="1" t="s">
        <v>310</v>
      </c>
      <c r="C437" s="78" t="s">
        <v>59</v>
      </c>
      <c r="D437" s="76">
        <v>15</v>
      </c>
      <c r="E437" s="77">
        <v>0</v>
      </c>
      <c r="F437" s="17">
        <f t="shared" si="7"/>
        <v>0</v>
      </c>
    </row>
    <row r="438" spans="1:6" ht="99.75">
      <c r="A438" s="80">
        <v>405</v>
      </c>
      <c r="B438" s="1" t="s">
        <v>805</v>
      </c>
      <c r="C438" s="78" t="s">
        <v>59</v>
      </c>
      <c r="D438" s="76">
        <v>15</v>
      </c>
      <c r="E438" s="77">
        <v>0</v>
      </c>
      <c r="F438" s="17">
        <f t="shared" si="7"/>
        <v>0</v>
      </c>
    </row>
    <row r="439" spans="1:6" ht="28.5">
      <c r="A439" s="80">
        <v>406</v>
      </c>
      <c r="B439" s="1" t="s">
        <v>311</v>
      </c>
      <c r="C439" s="78" t="s">
        <v>35</v>
      </c>
      <c r="D439" s="76">
        <v>25</v>
      </c>
      <c r="E439" s="77">
        <v>0</v>
      </c>
      <c r="F439" s="17">
        <f t="shared" si="7"/>
        <v>0</v>
      </c>
    </row>
    <row r="440" spans="1:6" ht="28.5">
      <c r="A440" s="80">
        <v>407</v>
      </c>
      <c r="B440" s="1" t="s">
        <v>289</v>
      </c>
      <c r="C440" s="78" t="s">
        <v>59</v>
      </c>
      <c r="D440" s="76">
        <v>43</v>
      </c>
      <c r="E440" s="77">
        <v>0</v>
      </c>
      <c r="F440" s="17">
        <f t="shared" si="7"/>
        <v>0</v>
      </c>
    </row>
    <row r="441" spans="1:6" ht="71.25">
      <c r="A441" s="80">
        <v>408</v>
      </c>
      <c r="B441" s="1" t="s">
        <v>98</v>
      </c>
      <c r="C441" s="78" t="s">
        <v>59</v>
      </c>
      <c r="D441" s="76">
        <v>57</v>
      </c>
      <c r="E441" s="77">
        <v>0</v>
      </c>
      <c r="F441" s="17">
        <f t="shared" si="7"/>
        <v>0</v>
      </c>
    </row>
    <row r="442" spans="1:6" ht="57">
      <c r="A442" s="80">
        <v>409</v>
      </c>
      <c r="B442" s="1" t="s">
        <v>16</v>
      </c>
      <c r="C442" s="78" t="s">
        <v>59</v>
      </c>
      <c r="D442" s="76">
        <v>36</v>
      </c>
      <c r="E442" s="77">
        <v>0</v>
      </c>
      <c r="F442" s="17">
        <f t="shared" si="7"/>
        <v>0</v>
      </c>
    </row>
    <row r="443" spans="1:6" ht="42.75">
      <c r="A443" s="80">
        <v>410</v>
      </c>
      <c r="B443" s="1" t="s">
        <v>14</v>
      </c>
      <c r="C443" s="78" t="s">
        <v>59</v>
      </c>
      <c r="D443" s="76">
        <v>100</v>
      </c>
      <c r="E443" s="77">
        <v>0</v>
      </c>
      <c r="F443" s="17">
        <f t="shared" si="7"/>
        <v>0</v>
      </c>
    </row>
    <row r="444" spans="1:6" ht="42.75">
      <c r="A444" s="80">
        <v>411</v>
      </c>
      <c r="B444" s="1" t="s">
        <v>189</v>
      </c>
      <c r="C444" s="78" t="s">
        <v>59</v>
      </c>
      <c r="D444" s="76">
        <v>28</v>
      </c>
      <c r="E444" s="77">
        <v>0</v>
      </c>
      <c r="F444" s="17">
        <f t="shared" si="7"/>
        <v>0</v>
      </c>
    </row>
    <row r="445" spans="1:6" ht="42.75">
      <c r="A445" s="80">
        <v>412</v>
      </c>
      <c r="B445" s="1" t="s">
        <v>290</v>
      </c>
      <c r="C445" s="78" t="s">
        <v>59</v>
      </c>
      <c r="D445" s="76">
        <v>45</v>
      </c>
      <c r="E445" s="77">
        <v>0</v>
      </c>
      <c r="F445" s="17">
        <f t="shared" si="7"/>
        <v>0</v>
      </c>
    </row>
    <row r="446" spans="1:6" ht="85.5">
      <c r="A446" s="80">
        <v>413</v>
      </c>
      <c r="B446" s="1" t="s">
        <v>777</v>
      </c>
      <c r="C446" s="78" t="s">
        <v>59</v>
      </c>
      <c r="D446" s="76">
        <v>137</v>
      </c>
      <c r="E446" s="77">
        <v>0</v>
      </c>
      <c r="F446" s="17">
        <f t="shared" si="7"/>
        <v>0</v>
      </c>
    </row>
    <row r="447" spans="1:6" ht="28.5">
      <c r="A447" s="80">
        <v>414</v>
      </c>
      <c r="B447" s="1" t="s">
        <v>92</v>
      </c>
      <c r="C447" s="78" t="s">
        <v>59</v>
      </c>
      <c r="D447" s="76">
        <v>32</v>
      </c>
      <c r="E447" s="77">
        <v>0</v>
      </c>
      <c r="F447" s="17">
        <f t="shared" si="7"/>
        <v>0</v>
      </c>
    </row>
    <row r="448" spans="1:6" ht="99.75">
      <c r="A448" s="80">
        <v>415</v>
      </c>
      <c r="B448" s="1" t="s">
        <v>291</v>
      </c>
      <c r="C448" s="78" t="s">
        <v>59</v>
      </c>
      <c r="D448" s="76">
        <v>195</v>
      </c>
      <c r="E448" s="77">
        <v>0</v>
      </c>
      <c r="F448" s="17">
        <f t="shared" si="7"/>
        <v>0</v>
      </c>
    </row>
    <row r="449" spans="1:6" ht="99.75">
      <c r="A449" s="80">
        <v>416</v>
      </c>
      <c r="B449" s="1" t="s">
        <v>292</v>
      </c>
      <c r="C449" s="78" t="s">
        <v>59</v>
      </c>
      <c r="D449" s="76">
        <v>405</v>
      </c>
      <c r="E449" s="77">
        <v>0</v>
      </c>
      <c r="F449" s="17">
        <f t="shared" si="7"/>
        <v>0</v>
      </c>
    </row>
    <row r="450" spans="1:6" ht="57">
      <c r="A450" s="80">
        <v>417</v>
      </c>
      <c r="B450" s="1" t="s">
        <v>293</v>
      </c>
      <c r="C450" s="78" t="s">
        <v>35</v>
      </c>
      <c r="D450" s="76">
        <v>25</v>
      </c>
      <c r="E450" s="77">
        <v>0</v>
      </c>
      <c r="F450" s="17">
        <f t="shared" si="7"/>
        <v>0</v>
      </c>
    </row>
    <row r="451" spans="1:6" ht="57">
      <c r="A451" s="80">
        <v>418</v>
      </c>
      <c r="B451" s="1" t="s">
        <v>294</v>
      </c>
      <c r="C451" s="78" t="s">
        <v>35</v>
      </c>
      <c r="D451" s="76">
        <v>15</v>
      </c>
      <c r="E451" s="77">
        <v>0</v>
      </c>
      <c r="F451" s="17">
        <f t="shared" si="7"/>
        <v>0</v>
      </c>
    </row>
    <row r="452" spans="1:6" ht="42.75">
      <c r="A452" s="80">
        <v>419</v>
      </c>
      <c r="B452" s="1" t="s">
        <v>804</v>
      </c>
      <c r="C452" s="78" t="s">
        <v>35</v>
      </c>
      <c r="D452" s="76">
        <v>6</v>
      </c>
      <c r="E452" s="77">
        <v>0</v>
      </c>
      <c r="F452" s="17">
        <f t="shared" si="7"/>
        <v>0</v>
      </c>
    </row>
    <row r="453" spans="1:6" ht="42.75">
      <c r="A453" s="80">
        <v>420</v>
      </c>
      <c r="B453" s="1" t="s">
        <v>604</v>
      </c>
      <c r="C453" s="78" t="s">
        <v>35</v>
      </c>
      <c r="D453" s="76">
        <v>30</v>
      </c>
      <c r="E453" s="77">
        <v>0</v>
      </c>
      <c r="F453" s="17">
        <f t="shared" si="7"/>
        <v>0</v>
      </c>
    </row>
    <row r="454" spans="1:6" ht="142.5">
      <c r="A454" s="80">
        <v>421</v>
      </c>
      <c r="B454" s="1" t="s">
        <v>167</v>
      </c>
      <c r="C454" s="78" t="s">
        <v>59</v>
      </c>
      <c r="D454" s="76">
        <v>121</v>
      </c>
      <c r="E454" s="77">
        <v>0</v>
      </c>
      <c r="F454" s="17">
        <f t="shared" si="7"/>
        <v>0</v>
      </c>
    </row>
    <row r="455" spans="1:6" ht="28.5">
      <c r="A455" s="80">
        <v>422</v>
      </c>
      <c r="B455" s="1" t="s">
        <v>295</v>
      </c>
      <c r="C455" s="78" t="s">
        <v>59</v>
      </c>
      <c r="D455" s="76">
        <v>40</v>
      </c>
      <c r="E455" s="77">
        <v>0</v>
      </c>
      <c r="F455" s="17">
        <f t="shared" si="7"/>
        <v>0</v>
      </c>
    </row>
    <row r="456" spans="1:6" ht="71.25">
      <c r="A456" s="80">
        <v>423</v>
      </c>
      <c r="B456" s="7" t="s">
        <v>238</v>
      </c>
      <c r="C456" s="78" t="s">
        <v>23</v>
      </c>
      <c r="D456" s="76">
        <v>80</v>
      </c>
      <c r="E456" s="77">
        <v>0</v>
      </c>
      <c r="F456" s="17">
        <f t="shared" si="7"/>
        <v>0</v>
      </c>
    </row>
    <row r="457" spans="1:6" ht="57">
      <c r="A457" s="80">
        <v>424</v>
      </c>
      <c r="B457" s="7" t="s">
        <v>88</v>
      </c>
      <c r="C457" s="78" t="s">
        <v>23</v>
      </c>
      <c r="D457" s="76">
        <v>7</v>
      </c>
      <c r="E457" s="77">
        <v>0</v>
      </c>
      <c r="F457" s="17">
        <f t="shared" si="7"/>
        <v>0</v>
      </c>
    </row>
    <row r="458" spans="1:6" ht="42.75">
      <c r="A458" s="80">
        <v>425</v>
      </c>
      <c r="B458" s="7" t="s">
        <v>312</v>
      </c>
      <c r="C458" s="78" t="s">
        <v>23</v>
      </c>
      <c r="D458" s="76">
        <v>78</v>
      </c>
      <c r="E458" s="77">
        <v>0</v>
      </c>
      <c r="F458" s="17">
        <f t="shared" si="7"/>
        <v>0</v>
      </c>
    </row>
    <row r="459" spans="1:6" ht="28.5">
      <c r="A459" s="80">
        <v>426</v>
      </c>
      <c r="B459" s="7" t="s">
        <v>313</v>
      </c>
      <c r="C459" s="78" t="s">
        <v>23</v>
      </c>
      <c r="D459" s="76">
        <v>29</v>
      </c>
      <c r="E459" s="77">
        <v>0</v>
      </c>
      <c r="F459" s="17">
        <f t="shared" si="7"/>
        <v>0</v>
      </c>
    </row>
    <row r="460" spans="1:6" ht="28.5">
      <c r="A460" s="80">
        <v>427</v>
      </c>
      <c r="B460" s="7" t="s">
        <v>314</v>
      </c>
      <c r="C460" s="78" t="s">
        <v>35</v>
      </c>
      <c r="D460" s="76">
        <v>10</v>
      </c>
      <c r="E460" s="77">
        <v>0</v>
      </c>
      <c r="F460" s="17">
        <f t="shared" si="7"/>
        <v>0</v>
      </c>
    </row>
    <row r="461" spans="1:6" ht="71.25">
      <c r="A461" s="80">
        <v>428</v>
      </c>
      <c r="B461" s="1" t="s">
        <v>82</v>
      </c>
      <c r="C461" s="78" t="s">
        <v>23</v>
      </c>
      <c r="D461" s="76">
        <v>51</v>
      </c>
      <c r="E461" s="77">
        <v>0</v>
      </c>
      <c r="F461" s="17">
        <f t="shared" si="7"/>
        <v>0</v>
      </c>
    </row>
    <row r="462" spans="1:6" ht="42.75">
      <c r="A462" s="80">
        <v>429</v>
      </c>
      <c r="B462" s="1" t="s">
        <v>89</v>
      </c>
      <c r="C462" s="78" t="s">
        <v>59</v>
      </c>
      <c r="D462" s="76">
        <v>25</v>
      </c>
      <c r="E462" s="77">
        <v>0</v>
      </c>
      <c r="F462" s="17">
        <f t="shared" si="7"/>
        <v>0</v>
      </c>
    </row>
    <row r="463" spans="1:6" ht="42.75">
      <c r="A463" s="80">
        <v>430</v>
      </c>
      <c r="B463" s="1" t="s">
        <v>90</v>
      </c>
      <c r="C463" s="78" t="s">
        <v>59</v>
      </c>
      <c r="D463" s="76">
        <v>25</v>
      </c>
      <c r="E463" s="77">
        <v>0</v>
      </c>
      <c r="F463" s="17">
        <f t="shared" ref="F463:F506" si="8">D463*E463</f>
        <v>0</v>
      </c>
    </row>
    <row r="464" spans="1:6" ht="57">
      <c r="A464" s="80">
        <v>431</v>
      </c>
      <c r="B464" s="1" t="s">
        <v>296</v>
      </c>
      <c r="C464" s="78" t="s">
        <v>59</v>
      </c>
      <c r="D464" s="76">
        <v>600</v>
      </c>
      <c r="E464" s="77">
        <v>0</v>
      </c>
      <c r="F464" s="17">
        <f t="shared" si="8"/>
        <v>0</v>
      </c>
    </row>
    <row r="465" spans="1:6" ht="42.75">
      <c r="A465" s="80">
        <v>432</v>
      </c>
      <c r="B465" s="1" t="s">
        <v>205</v>
      </c>
      <c r="C465" s="78" t="s">
        <v>59</v>
      </c>
      <c r="D465" s="76">
        <v>450</v>
      </c>
      <c r="E465" s="77">
        <v>0</v>
      </c>
      <c r="F465" s="17">
        <f t="shared" si="8"/>
        <v>0</v>
      </c>
    </row>
    <row r="466" spans="1:6" ht="57">
      <c r="A466" s="80">
        <v>433</v>
      </c>
      <c r="B466" s="1" t="s">
        <v>297</v>
      </c>
      <c r="C466" s="78" t="s">
        <v>35</v>
      </c>
      <c r="D466" s="76">
        <v>240</v>
      </c>
      <c r="E466" s="77">
        <v>0</v>
      </c>
      <c r="F466" s="17">
        <f t="shared" si="8"/>
        <v>0</v>
      </c>
    </row>
    <row r="467" spans="1:6" ht="57">
      <c r="A467" s="80">
        <v>434</v>
      </c>
      <c r="B467" s="1" t="s">
        <v>129</v>
      </c>
      <c r="C467" s="78" t="s">
        <v>59</v>
      </c>
      <c r="D467" s="76">
        <v>1500</v>
      </c>
      <c r="E467" s="77">
        <v>0</v>
      </c>
      <c r="F467" s="17">
        <f t="shared" si="8"/>
        <v>0</v>
      </c>
    </row>
    <row r="468" spans="1:6" ht="57">
      <c r="A468" s="80">
        <v>435</v>
      </c>
      <c r="B468" s="66" t="s">
        <v>185</v>
      </c>
      <c r="C468" s="78" t="s">
        <v>59</v>
      </c>
      <c r="D468" s="76">
        <v>8</v>
      </c>
      <c r="E468" s="77">
        <v>0</v>
      </c>
      <c r="F468" s="17">
        <f t="shared" si="8"/>
        <v>0</v>
      </c>
    </row>
    <row r="469" spans="1:6" ht="42.75">
      <c r="A469" s="80">
        <v>436</v>
      </c>
      <c r="B469" s="1" t="s">
        <v>651</v>
      </c>
      <c r="C469" s="78" t="s">
        <v>35</v>
      </c>
      <c r="D469" s="76">
        <v>5</v>
      </c>
      <c r="E469" s="77">
        <v>0</v>
      </c>
      <c r="F469" s="17">
        <f t="shared" si="8"/>
        <v>0</v>
      </c>
    </row>
    <row r="470" spans="1:6" ht="42.75">
      <c r="A470" s="80">
        <v>437</v>
      </c>
      <c r="B470" s="1" t="s">
        <v>315</v>
      </c>
      <c r="C470" s="78" t="s">
        <v>35</v>
      </c>
      <c r="D470" s="76">
        <v>5</v>
      </c>
      <c r="E470" s="77">
        <v>0</v>
      </c>
      <c r="F470" s="17">
        <f t="shared" si="8"/>
        <v>0</v>
      </c>
    </row>
    <row r="471" spans="1:6" ht="42.75">
      <c r="A471" s="80">
        <v>438</v>
      </c>
      <c r="B471" s="1" t="s">
        <v>298</v>
      </c>
      <c r="C471" s="78" t="s">
        <v>59</v>
      </c>
      <c r="D471" s="76">
        <v>13</v>
      </c>
      <c r="E471" s="77">
        <v>0</v>
      </c>
      <c r="F471" s="17">
        <f t="shared" si="8"/>
        <v>0</v>
      </c>
    </row>
    <row r="472" spans="1:6" ht="85.5">
      <c r="A472" s="80">
        <v>439</v>
      </c>
      <c r="B472" s="1" t="s">
        <v>79</v>
      </c>
      <c r="C472" s="78" t="s">
        <v>59</v>
      </c>
      <c r="D472" s="76">
        <v>29</v>
      </c>
      <c r="E472" s="77">
        <v>0</v>
      </c>
      <c r="F472" s="17">
        <f t="shared" si="8"/>
        <v>0</v>
      </c>
    </row>
    <row r="473" spans="1:6" ht="114">
      <c r="A473" s="80">
        <v>440</v>
      </c>
      <c r="B473" s="1" t="s">
        <v>299</v>
      </c>
      <c r="C473" s="78" t="s">
        <v>35</v>
      </c>
      <c r="D473" s="76">
        <v>4</v>
      </c>
      <c r="E473" s="77">
        <v>0</v>
      </c>
      <c r="F473" s="17">
        <f t="shared" si="8"/>
        <v>0</v>
      </c>
    </row>
    <row r="474" spans="1:6" ht="85.5">
      <c r="A474" s="80">
        <v>441</v>
      </c>
      <c r="B474" s="1" t="s">
        <v>78</v>
      </c>
      <c r="C474" s="78" t="s">
        <v>59</v>
      </c>
      <c r="D474" s="76">
        <v>4</v>
      </c>
      <c r="E474" s="77">
        <v>0</v>
      </c>
      <c r="F474" s="17">
        <f t="shared" si="8"/>
        <v>0</v>
      </c>
    </row>
    <row r="475" spans="1:6" ht="23.25" customHeight="1">
      <c r="A475" s="80">
        <v>442</v>
      </c>
      <c r="B475" s="1" t="s">
        <v>316</v>
      </c>
      <c r="C475" s="78" t="s">
        <v>35</v>
      </c>
      <c r="D475" s="76">
        <v>12</v>
      </c>
      <c r="E475" s="77">
        <v>0</v>
      </c>
      <c r="F475" s="17">
        <f t="shared" si="8"/>
        <v>0</v>
      </c>
    </row>
    <row r="476" spans="1:6" ht="42.75">
      <c r="A476" s="80">
        <v>443</v>
      </c>
      <c r="B476" s="1" t="s">
        <v>300</v>
      </c>
      <c r="C476" s="78" t="s">
        <v>23</v>
      </c>
      <c r="D476" s="76">
        <v>41</v>
      </c>
      <c r="E476" s="77">
        <v>0</v>
      </c>
      <c r="F476" s="17">
        <f t="shared" si="8"/>
        <v>0</v>
      </c>
    </row>
    <row r="477" spans="1:6" ht="114">
      <c r="A477" s="80">
        <v>444</v>
      </c>
      <c r="B477" s="1" t="s">
        <v>200</v>
      </c>
      <c r="C477" s="78" t="s">
        <v>59</v>
      </c>
      <c r="D477" s="76">
        <v>107</v>
      </c>
      <c r="E477" s="77">
        <v>0</v>
      </c>
      <c r="F477" s="17">
        <f t="shared" si="8"/>
        <v>0</v>
      </c>
    </row>
    <row r="478" spans="1:6" ht="28.5">
      <c r="A478" s="80">
        <v>445</v>
      </c>
      <c r="B478" s="1" t="s">
        <v>317</v>
      </c>
      <c r="C478" s="78" t="s">
        <v>35</v>
      </c>
      <c r="D478" s="76">
        <v>14</v>
      </c>
      <c r="E478" s="77">
        <v>0</v>
      </c>
      <c r="F478" s="17">
        <f t="shared" si="8"/>
        <v>0</v>
      </c>
    </row>
    <row r="479" spans="1:6" ht="28.5">
      <c r="A479" s="80">
        <v>446</v>
      </c>
      <c r="B479" s="82" t="s">
        <v>3</v>
      </c>
      <c r="C479" s="78" t="s">
        <v>59</v>
      </c>
      <c r="D479" s="76">
        <v>33</v>
      </c>
      <c r="E479" s="77">
        <v>0</v>
      </c>
      <c r="F479" s="17">
        <f t="shared" si="8"/>
        <v>0</v>
      </c>
    </row>
    <row r="480" spans="1:6" ht="42.75">
      <c r="A480" s="80">
        <v>447</v>
      </c>
      <c r="B480" s="82" t="s">
        <v>131</v>
      </c>
      <c r="C480" s="78" t="s">
        <v>23</v>
      </c>
      <c r="D480" s="76">
        <v>3</v>
      </c>
      <c r="E480" s="77">
        <v>0</v>
      </c>
      <c r="F480" s="17">
        <f t="shared" si="8"/>
        <v>0</v>
      </c>
    </row>
    <row r="481" spans="1:6" ht="28.5">
      <c r="A481" s="80">
        <v>448</v>
      </c>
      <c r="B481" s="1" t="s">
        <v>37</v>
      </c>
      <c r="C481" s="78" t="s">
        <v>59</v>
      </c>
      <c r="D481" s="76">
        <v>42</v>
      </c>
      <c r="E481" s="77">
        <v>0</v>
      </c>
      <c r="F481" s="17">
        <f t="shared" si="8"/>
        <v>0</v>
      </c>
    </row>
    <row r="482" spans="1:6" ht="21.75" customHeight="1">
      <c r="A482" s="80">
        <v>449</v>
      </c>
      <c r="B482" s="1" t="s">
        <v>21</v>
      </c>
      <c r="C482" s="78" t="s">
        <v>59</v>
      </c>
      <c r="D482" s="76">
        <v>72</v>
      </c>
      <c r="E482" s="77">
        <v>0</v>
      </c>
      <c r="F482" s="17">
        <f t="shared" si="8"/>
        <v>0</v>
      </c>
    </row>
    <row r="483" spans="1:6" ht="28.5">
      <c r="A483" s="80">
        <v>450</v>
      </c>
      <c r="B483" s="1" t="s">
        <v>20</v>
      </c>
      <c r="C483" s="78" t="s">
        <v>59</v>
      </c>
      <c r="D483" s="76">
        <v>39</v>
      </c>
      <c r="E483" s="77">
        <v>0</v>
      </c>
      <c r="F483" s="17">
        <f t="shared" si="8"/>
        <v>0</v>
      </c>
    </row>
    <row r="484" spans="1:6" ht="23.25" customHeight="1">
      <c r="A484" s="80">
        <v>451</v>
      </c>
      <c r="B484" s="62" t="s">
        <v>301</v>
      </c>
      <c r="C484" s="6" t="s">
        <v>59</v>
      </c>
      <c r="D484" s="76">
        <v>3</v>
      </c>
      <c r="E484" s="77">
        <v>0</v>
      </c>
      <c r="F484" s="17">
        <f t="shared" si="8"/>
        <v>0</v>
      </c>
    </row>
    <row r="485" spans="1:6" ht="28.5">
      <c r="A485" s="80">
        <v>452</v>
      </c>
      <c r="B485" s="62" t="s">
        <v>786</v>
      </c>
      <c r="C485" s="6" t="s">
        <v>59</v>
      </c>
      <c r="D485" s="76">
        <v>40</v>
      </c>
      <c r="E485" s="77">
        <v>0</v>
      </c>
      <c r="F485" s="17">
        <f t="shared" si="8"/>
        <v>0</v>
      </c>
    </row>
    <row r="486" spans="1:6" ht="42.75">
      <c r="A486" s="80">
        <v>453</v>
      </c>
      <c r="B486" s="62" t="s">
        <v>785</v>
      </c>
      <c r="C486" s="6" t="s">
        <v>35</v>
      </c>
      <c r="D486" s="76">
        <v>13</v>
      </c>
      <c r="E486" s="77">
        <v>0</v>
      </c>
      <c r="F486" s="17">
        <f t="shared" si="8"/>
        <v>0</v>
      </c>
    </row>
    <row r="487" spans="1:6" ht="28.5">
      <c r="A487" s="80">
        <v>454</v>
      </c>
      <c r="B487" s="1" t="s">
        <v>302</v>
      </c>
      <c r="C487" s="81" t="s">
        <v>24</v>
      </c>
      <c r="D487" s="76">
        <v>33</v>
      </c>
      <c r="E487" s="77">
        <v>0</v>
      </c>
      <c r="F487" s="17">
        <f t="shared" si="8"/>
        <v>0</v>
      </c>
    </row>
    <row r="488" spans="1:6" ht="28.5">
      <c r="A488" s="80">
        <v>455</v>
      </c>
      <c r="B488" s="1" t="s">
        <v>303</v>
      </c>
      <c r="C488" s="81" t="s">
        <v>24</v>
      </c>
      <c r="D488" s="76">
        <v>30</v>
      </c>
      <c r="E488" s="77">
        <v>0</v>
      </c>
      <c r="F488" s="17">
        <f t="shared" si="8"/>
        <v>0</v>
      </c>
    </row>
    <row r="489" spans="1:6" ht="28.5">
      <c r="A489" s="80">
        <v>456</v>
      </c>
      <c r="B489" s="1" t="s">
        <v>304</v>
      </c>
      <c r="C489" s="81" t="s">
        <v>24</v>
      </c>
      <c r="D489" s="76">
        <v>36</v>
      </c>
      <c r="E489" s="77">
        <v>0</v>
      </c>
      <c r="F489" s="17">
        <f t="shared" si="8"/>
        <v>0</v>
      </c>
    </row>
    <row r="490" spans="1:6" ht="36.75" customHeight="1">
      <c r="A490" s="80">
        <v>457</v>
      </c>
      <c r="B490" s="62" t="s">
        <v>132</v>
      </c>
      <c r="C490" s="6" t="s">
        <v>59</v>
      </c>
      <c r="D490" s="76">
        <v>20</v>
      </c>
      <c r="E490" s="77">
        <v>0</v>
      </c>
      <c r="F490" s="17">
        <f t="shared" si="8"/>
        <v>0</v>
      </c>
    </row>
    <row r="491" spans="1:6" ht="42.75">
      <c r="A491" s="80">
        <v>458</v>
      </c>
      <c r="B491" s="62" t="s">
        <v>138</v>
      </c>
      <c r="C491" s="6" t="s">
        <v>23</v>
      </c>
      <c r="D491" s="76">
        <v>7</v>
      </c>
      <c r="E491" s="77">
        <v>0</v>
      </c>
      <c r="F491" s="17">
        <f t="shared" si="8"/>
        <v>0</v>
      </c>
    </row>
    <row r="492" spans="1:6" ht="42.75">
      <c r="A492" s="80">
        <v>459</v>
      </c>
      <c r="B492" s="62" t="s">
        <v>113</v>
      </c>
      <c r="C492" s="6" t="s">
        <v>23</v>
      </c>
      <c r="D492" s="76">
        <v>5</v>
      </c>
      <c r="E492" s="77">
        <v>0</v>
      </c>
      <c r="F492" s="17">
        <f t="shared" si="8"/>
        <v>0</v>
      </c>
    </row>
    <row r="493" spans="1:6" ht="28.5">
      <c r="A493" s="80">
        <v>460</v>
      </c>
      <c r="B493" s="85" t="s">
        <v>319</v>
      </c>
      <c r="C493" s="86" t="s">
        <v>35</v>
      </c>
      <c r="D493" s="46">
        <v>10</v>
      </c>
      <c r="E493" s="77">
        <v>0</v>
      </c>
      <c r="F493" s="74">
        <f t="shared" si="8"/>
        <v>0</v>
      </c>
    </row>
    <row r="494" spans="1:6" ht="28.5">
      <c r="A494" s="80">
        <v>461</v>
      </c>
      <c r="B494" s="85" t="s">
        <v>320</v>
      </c>
      <c r="C494" s="86" t="s">
        <v>35</v>
      </c>
      <c r="D494" s="46">
        <v>60</v>
      </c>
      <c r="E494" s="77">
        <v>0</v>
      </c>
      <c r="F494" s="74">
        <f t="shared" si="8"/>
        <v>0</v>
      </c>
    </row>
    <row r="495" spans="1:6" ht="28.5">
      <c r="A495" s="80">
        <v>462</v>
      </c>
      <c r="B495" s="85" t="s">
        <v>321</v>
      </c>
      <c r="C495" s="86" t="s">
        <v>35</v>
      </c>
      <c r="D495" s="46">
        <v>20</v>
      </c>
      <c r="E495" s="77">
        <v>0</v>
      </c>
      <c r="F495" s="74">
        <f t="shared" si="8"/>
        <v>0</v>
      </c>
    </row>
    <row r="496" spans="1:6" ht="28.5">
      <c r="A496" s="80">
        <v>463</v>
      </c>
      <c r="B496" s="85" t="s">
        <v>322</v>
      </c>
      <c r="C496" s="86" t="s">
        <v>35</v>
      </c>
      <c r="D496" s="46">
        <v>10</v>
      </c>
      <c r="E496" s="77">
        <v>0</v>
      </c>
      <c r="F496" s="74">
        <f t="shared" si="8"/>
        <v>0</v>
      </c>
    </row>
    <row r="497" spans="1:6" ht="28.5">
      <c r="A497" s="80">
        <v>464</v>
      </c>
      <c r="B497" s="85" t="s">
        <v>323</v>
      </c>
      <c r="C497" s="86" t="s">
        <v>35</v>
      </c>
      <c r="D497" s="46">
        <v>3</v>
      </c>
      <c r="E497" s="77">
        <v>0</v>
      </c>
      <c r="F497" s="74">
        <f t="shared" si="8"/>
        <v>0</v>
      </c>
    </row>
    <row r="498" spans="1:6" ht="28.5">
      <c r="A498" s="80">
        <v>465</v>
      </c>
      <c r="B498" s="85" t="s">
        <v>324</v>
      </c>
      <c r="C498" s="86" t="s">
        <v>35</v>
      </c>
      <c r="D498" s="46">
        <v>5</v>
      </c>
      <c r="E498" s="77">
        <v>0</v>
      </c>
      <c r="F498" s="74">
        <f t="shared" si="8"/>
        <v>0</v>
      </c>
    </row>
    <row r="499" spans="1:6" ht="28.5">
      <c r="A499" s="80">
        <v>466</v>
      </c>
      <c r="B499" s="85" t="s">
        <v>325</v>
      </c>
      <c r="C499" s="86" t="s">
        <v>35</v>
      </c>
      <c r="D499" s="46">
        <v>1</v>
      </c>
      <c r="E499" s="77">
        <v>0</v>
      </c>
      <c r="F499" s="74">
        <f t="shared" si="8"/>
        <v>0</v>
      </c>
    </row>
    <row r="500" spans="1:6" ht="42.75">
      <c r="A500" s="80">
        <v>467</v>
      </c>
      <c r="B500" s="1" t="s">
        <v>318</v>
      </c>
      <c r="C500" s="6" t="s">
        <v>35</v>
      </c>
      <c r="D500" s="76">
        <v>5</v>
      </c>
      <c r="E500" s="77">
        <v>0</v>
      </c>
      <c r="F500" s="17">
        <f t="shared" si="8"/>
        <v>0</v>
      </c>
    </row>
    <row r="501" spans="1:6" ht="42.75">
      <c r="A501" s="80">
        <v>468</v>
      </c>
      <c r="B501" s="1" t="s">
        <v>239</v>
      </c>
      <c r="C501" s="6" t="s">
        <v>35</v>
      </c>
      <c r="D501" s="76">
        <v>6</v>
      </c>
      <c r="E501" s="77">
        <v>0</v>
      </c>
      <c r="F501" s="17">
        <f t="shared" si="8"/>
        <v>0</v>
      </c>
    </row>
    <row r="502" spans="1:6" ht="42.75">
      <c r="A502" s="80">
        <v>469</v>
      </c>
      <c r="B502" s="83" t="s">
        <v>305</v>
      </c>
      <c r="C502" s="14" t="s">
        <v>35</v>
      </c>
      <c r="D502" s="76">
        <v>3</v>
      </c>
      <c r="E502" s="77">
        <v>0</v>
      </c>
      <c r="F502" s="17">
        <f t="shared" si="8"/>
        <v>0</v>
      </c>
    </row>
    <row r="503" spans="1:6" ht="42.75">
      <c r="A503" s="80">
        <v>470</v>
      </c>
      <c r="B503" s="83" t="s">
        <v>817</v>
      </c>
      <c r="C503" s="14" t="s">
        <v>35</v>
      </c>
      <c r="D503" s="76">
        <v>2</v>
      </c>
      <c r="E503" s="77">
        <v>0</v>
      </c>
      <c r="F503" s="17">
        <f t="shared" si="8"/>
        <v>0</v>
      </c>
    </row>
    <row r="504" spans="1:6" ht="33" customHeight="1">
      <c r="A504" s="80">
        <v>471</v>
      </c>
      <c r="B504" s="62" t="s">
        <v>605</v>
      </c>
      <c r="C504" s="14" t="s">
        <v>35</v>
      </c>
      <c r="D504" s="76">
        <v>1000</v>
      </c>
      <c r="E504" s="77">
        <v>0</v>
      </c>
      <c r="F504" s="17">
        <f t="shared" si="8"/>
        <v>0</v>
      </c>
    </row>
    <row r="505" spans="1:6" ht="42.75">
      <c r="A505" s="80">
        <v>472</v>
      </c>
      <c r="B505" s="83" t="s">
        <v>306</v>
      </c>
      <c r="C505" s="14" t="s">
        <v>35</v>
      </c>
      <c r="D505" s="76">
        <v>31</v>
      </c>
      <c r="E505" s="77">
        <v>0</v>
      </c>
      <c r="F505" s="17">
        <f t="shared" si="8"/>
        <v>0</v>
      </c>
    </row>
    <row r="506" spans="1:6" ht="28.5">
      <c r="A506" s="80">
        <v>473</v>
      </c>
      <c r="B506" s="83" t="s">
        <v>801</v>
      </c>
      <c r="C506" s="14" t="s">
        <v>35</v>
      </c>
      <c r="D506" s="76">
        <v>8</v>
      </c>
      <c r="E506" s="77">
        <v>0</v>
      </c>
      <c r="F506" s="17">
        <f t="shared" si="8"/>
        <v>0</v>
      </c>
    </row>
    <row r="507" spans="1:6" ht="20.100000000000001" customHeight="1">
      <c r="A507" s="162" t="s">
        <v>657</v>
      </c>
      <c r="B507" s="163"/>
      <c r="C507" s="163"/>
      <c r="D507" s="163"/>
      <c r="E507" s="164"/>
      <c r="F507" s="84">
        <f>ROUND(SUM(F384:F506),2)</f>
        <v>0</v>
      </c>
    </row>
    <row r="508" spans="1:6" ht="20.100000000000001" customHeight="1">
      <c r="A508" s="165" t="s">
        <v>9</v>
      </c>
      <c r="B508" s="166"/>
      <c r="C508" s="166"/>
      <c r="D508" s="166"/>
      <c r="E508" s="167"/>
      <c r="F508" s="77">
        <f>ROUND((F507*0.24),2)</f>
        <v>0</v>
      </c>
    </row>
    <row r="509" spans="1:6" ht="20.100000000000001" customHeight="1">
      <c r="A509" s="184" t="s">
        <v>686</v>
      </c>
      <c r="B509" s="185"/>
      <c r="C509" s="185"/>
      <c r="D509" s="185"/>
      <c r="E509" s="186"/>
      <c r="F509" s="84">
        <f>ROUND((F507+F508),2)</f>
        <v>0</v>
      </c>
    </row>
    <row r="511" spans="1:6" ht="27.75" customHeight="1">
      <c r="A511" s="169" t="s">
        <v>754</v>
      </c>
      <c r="B511" s="169"/>
      <c r="C511" s="169"/>
      <c r="D511" s="169"/>
      <c r="E511" s="169"/>
      <c r="F511" s="169"/>
    </row>
    <row r="512" spans="1:6" ht="45">
      <c r="A512" s="3" t="s">
        <v>0</v>
      </c>
      <c r="B512" s="3" t="s">
        <v>10</v>
      </c>
      <c r="C512" s="3" t="s">
        <v>11</v>
      </c>
      <c r="D512" s="3" t="s">
        <v>2</v>
      </c>
      <c r="E512" s="4" t="s">
        <v>46</v>
      </c>
      <c r="F512" s="4" t="s">
        <v>43</v>
      </c>
    </row>
    <row r="513" spans="1:8" ht="42.75">
      <c r="A513" s="80">
        <v>474</v>
      </c>
      <c r="B513" s="1" t="s">
        <v>63</v>
      </c>
      <c r="C513" s="6" t="s">
        <v>59</v>
      </c>
      <c r="D513" s="87">
        <v>200</v>
      </c>
      <c r="E513" s="77">
        <v>0</v>
      </c>
      <c r="F513" s="17">
        <f t="shared" ref="F513:F558" si="9">D513*E513</f>
        <v>0</v>
      </c>
    </row>
    <row r="514" spans="1:8" ht="42.75">
      <c r="A514" s="80">
        <v>475</v>
      </c>
      <c r="B514" s="1" t="s">
        <v>64</v>
      </c>
      <c r="C514" s="6" t="s">
        <v>59</v>
      </c>
      <c r="D514" s="87">
        <v>70</v>
      </c>
      <c r="E514" s="77">
        <v>0</v>
      </c>
      <c r="F514" s="17">
        <f t="shared" si="9"/>
        <v>0</v>
      </c>
    </row>
    <row r="515" spans="1:8" ht="57">
      <c r="A515" s="80">
        <v>476</v>
      </c>
      <c r="B515" s="1" t="s">
        <v>802</v>
      </c>
      <c r="C515" s="6" t="s">
        <v>59</v>
      </c>
      <c r="D515" s="87">
        <v>10</v>
      </c>
      <c r="E515" s="77">
        <v>0</v>
      </c>
      <c r="F515" s="17">
        <f t="shared" si="9"/>
        <v>0</v>
      </c>
    </row>
    <row r="516" spans="1:8" ht="71.25">
      <c r="A516" s="80">
        <v>477</v>
      </c>
      <c r="B516" s="1" t="s">
        <v>803</v>
      </c>
      <c r="C516" s="6" t="s">
        <v>23</v>
      </c>
      <c r="D516" s="87">
        <v>10</v>
      </c>
      <c r="E516" s="77">
        <v>0</v>
      </c>
      <c r="F516" s="17">
        <f t="shared" si="9"/>
        <v>0</v>
      </c>
    </row>
    <row r="517" spans="1:8" ht="57">
      <c r="A517" s="80">
        <v>478</v>
      </c>
      <c r="B517" s="24" t="s">
        <v>739</v>
      </c>
      <c r="C517" s="6" t="s">
        <v>59</v>
      </c>
      <c r="D517" s="87">
        <v>20</v>
      </c>
      <c r="E517" s="77">
        <v>0</v>
      </c>
      <c r="F517" s="17">
        <f t="shared" si="9"/>
        <v>0</v>
      </c>
    </row>
    <row r="518" spans="1:8" ht="34.5" customHeight="1">
      <c r="A518" s="80">
        <v>479</v>
      </c>
      <c r="B518" s="24" t="s">
        <v>738</v>
      </c>
      <c r="C518" s="6" t="s">
        <v>59</v>
      </c>
      <c r="D518" s="87">
        <v>20</v>
      </c>
      <c r="E518" s="77">
        <v>0</v>
      </c>
      <c r="F518" s="17">
        <f t="shared" si="9"/>
        <v>0</v>
      </c>
    </row>
    <row r="519" spans="1:8" ht="21" customHeight="1">
      <c r="A519" s="80">
        <v>480</v>
      </c>
      <c r="B519" s="1" t="s">
        <v>326</v>
      </c>
      <c r="C519" s="6" t="s">
        <v>59</v>
      </c>
      <c r="D519" s="87">
        <v>15</v>
      </c>
      <c r="E519" s="77">
        <v>0</v>
      </c>
      <c r="F519" s="17">
        <f t="shared" si="9"/>
        <v>0</v>
      </c>
      <c r="H519" s="133"/>
    </row>
    <row r="520" spans="1:8" ht="28.5">
      <c r="A520" s="80">
        <v>481</v>
      </c>
      <c r="B520" s="1" t="s">
        <v>327</v>
      </c>
      <c r="C520" s="6" t="s">
        <v>59</v>
      </c>
      <c r="D520" s="87">
        <v>4</v>
      </c>
      <c r="E520" s="77">
        <v>0</v>
      </c>
      <c r="F520" s="17">
        <f t="shared" si="9"/>
        <v>0</v>
      </c>
    </row>
    <row r="521" spans="1:8" ht="28.5">
      <c r="A521" s="80">
        <v>482</v>
      </c>
      <c r="B521" s="1" t="s">
        <v>328</v>
      </c>
      <c r="C521" s="6" t="s">
        <v>59</v>
      </c>
      <c r="D521" s="87">
        <v>10</v>
      </c>
      <c r="E521" s="77">
        <v>0</v>
      </c>
      <c r="F521" s="17">
        <f t="shared" si="9"/>
        <v>0</v>
      </c>
    </row>
    <row r="522" spans="1:8" ht="28.5">
      <c r="A522" s="80">
        <v>483</v>
      </c>
      <c r="B522" s="1" t="s">
        <v>329</v>
      </c>
      <c r="C522" s="6" t="s">
        <v>59</v>
      </c>
      <c r="D522" s="87">
        <v>7</v>
      </c>
      <c r="E522" s="77">
        <v>0</v>
      </c>
      <c r="F522" s="17">
        <f t="shared" si="9"/>
        <v>0</v>
      </c>
    </row>
    <row r="523" spans="1:8" ht="28.5">
      <c r="A523" s="80">
        <v>484</v>
      </c>
      <c r="B523" s="1" t="s">
        <v>330</v>
      </c>
      <c r="C523" s="6" t="s">
        <v>59</v>
      </c>
      <c r="D523" s="87">
        <v>10</v>
      </c>
      <c r="E523" s="77">
        <v>0</v>
      </c>
      <c r="F523" s="17">
        <f t="shared" si="9"/>
        <v>0</v>
      </c>
    </row>
    <row r="524" spans="1:8" ht="42.75">
      <c r="A524" s="80">
        <v>485</v>
      </c>
      <c r="B524" s="1" t="s">
        <v>338</v>
      </c>
      <c r="C524" s="6" t="s">
        <v>59</v>
      </c>
      <c r="D524" s="87">
        <v>7</v>
      </c>
      <c r="E524" s="77">
        <v>0</v>
      </c>
      <c r="F524" s="17">
        <f t="shared" si="9"/>
        <v>0</v>
      </c>
    </row>
    <row r="525" spans="1:8" ht="42.75">
      <c r="A525" s="80">
        <v>486</v>
      </c>
      <c r="B525" s="1" t="s">
        <v>339</v>
      </c>
      <c r="C525" s="6" t="s">
        <v>59</v>
      </c>
      <c r="D525" s="87">
        <v>7</v>
      </c>
      <c r="E525" s="77">
        <v>0</v>
      </c>
      <c r="F525" s="17">
        <f t="shared" si="9"/>
        <v>0</v>
      </c>
    </row>
    <row r="526" spans="1:8" ht="42.75">
      <c r="A526" s="80">
        <v>487</v>
      </c>
      <c r="B526" s="1" t="s">
        <v>348</v>
      </c>
      <c r="C526" s="6" t="s">
        <v>59</v>
      </c>
      <c r="D526" s="87">
        <v>7</v>
      </c>
      <c r="E526" s="77">
        <v>0</v>
      </c>
      <c r="F526" s="17">
        <f>D526*E526</f>
        <v>0</v>
      </c>
    </row>
    <row r="527" spans="1:8" ht="42.75">
      <c r="A527" s="80">
        <v>488</v>
      </c>
      <c r="B527" s="1" t="s">
        <v>342</v>
      </c>
      <c r="C527" s="6" t="s">
        <v>35</v>
      </c>
      <c r="D527" s="87">
        <v>7</v>
      </c>
      <c r="E527" s="77">
        <v>0</v>
      </c>
      <c r="F527" s="17">
        <f t="shared" si="9"/>
        <v>0</v>
      </c>
    </row>
    <row r="528" spans="1:8" ht="42.75">
      <c r="A528" s="80">
        <v>489</v>
      </c>
      <c r="B528" s="1" t="s">
        <v>40</v>
      </c>
      <c r="C528" s="78" t="s">
        <v>23</v>
      </c>
      <c r="D528" s="87">
        <v>30</v>
      </c>
      <c r="E528" s="77">
        <v>0</v>
      </c>
      <c r="F528" s="17">
        <f t="shared" si="9"/>
        <v>0</v>
      </c>
    </row>
    <row r="529" spans="1:6" ht="57">
      <c r="A529" s="80">
        <v>490</v>
      </c>
      <c r="B529" s="1" t="s">
        <v>39</v>
      </c>
      <c r="C529" s="78" t="s">
        <v>23</v>
      </c>
      <c r="D529" s="87">
        <v>20</v>
      </c>
      <c r="E529" s="77">
        <v>0</v>
      </c>
      <c r="F529" s="17">
        <f t="shared" si="9"/>
        <v>0</v>
      </c>
    </row>
    <row r="530" spans="1:6" ht="22.5" customHeight="1">
      <c r="A530" s="80">
        <v>491</v>
      </c>
      <c r="B530" s="1" t="s">
        <v>56</v>
      </c>
      <c r="C530" s="78" t="s">
        <v>34</v>
      </c>
      <c r="D530" s="88">
        <v>2</v>
      </c>
      <c r="E530" s="77">
        <v>0</v>
      </c>
      <c r="F530" s="17">
        <f t="shared" si="9"/>
        <v>0</v>
      </c>
    </row>
    <row r="531" spans="1:6" ht="28.5">
      <c r="A531" s="80">
        <v>492</v>
      </c>
      <c r="B531" s="1" t="s">
        <v>286</v>
      </c>
      <c r="C531" s="78" t="s">
        <v>34</v>
      </c>
      <c r="D531" s="87">
        <v>2</v>
      </c>
      <c r="E531" s="77">
        <v>0</v>
      </c>
      <c r="F531" s="17">
        <f t="shared" si="9"/>
        <v>0</v>
      </c>
    </row>
    <row r="532" spans="1:6" ht="57">
      <c r="A532" s="80">
        <v>493</v>
      </c>
      <c r="B532" s="1" t="s">
        <v>717</v>
      </c>
      <c r="C532" s="78" t="s">
        <v>59</v>
      </c>
      <c r="D532" s="87">
        <v>40</v>
      </c>
      <c r="E532" s="77">
        <v>0</v>
      </c>
      <c r="F532" s="17">
        <f t="shared" si="9"/>
        <v>0</v>
      </c>
    </row>
    <row r="533" spans="1:6" ht="57">
      <c r="A533" s="80">
        <v>494</v>
      </c>
      <c r="B533" s="1" t="s">
        <v>145</v>
      </c>
      <c r="C533" s="78" t="s">
        <v>5</v>
      </c>
      <c r="D533" s="87">
        <v>40</v>
      </c>
      <c r="E533" s="77">
        <v>0</v>
      </c>
      <c r="F533" s="17">
        <f t="shared" si="9"/>
        <v>0</v>
      </c>
    </row>
    <row r="534" spans="1:6" ht="99.75">
      <c r="A534" s="80">
        <v>495</v>
      </c>
      <c r="B534" s="1" t="s">
        <v>45</v>
      </c>
      <c r="C534" s="78" t="s">
        <v>59</v>
      </c>
      <c r="D534" s="87">
        <v>5</v>
      </c>
      <c r="E534" s="77">
        <v>0</v>
      </c>
      <c r="F534" s="17">
        <f t="shared" si="9"/>
        <v>0</v>
      </c>
    </row>
    <row r="535" spans="1:6" ht="85.5">
      <c r="A535" s="80">
        <v>496</v>
      </c>
      <c r="B535" s="1" t="s">
        <v>793</v>
      </c>
      <c r="C535" s="78" t="s">
        <v>59</v>
      </c>
      <c r="D535" s="87">
        <v>5</v>
      </c>
      <c r="E535" s="77">
        <v>0</v>
      </c>
      <c r="F535" s="17">
        <f t="shared" si="9"/>
        <v>0</v>
      </c>
    </row>
    <row r="536" spans="1:6" ht="42.75">
      <c r="A536" s="80">
        <v>497</v>
      </c>
      <c r="B536" s="1" t="s">
        <v>331</v>
      </c>
      <c r="C536" s="78" t="s">
        <v>59</v>
      </c>
      <c r="D536" s="87">
        <v>100</v>
      </c>
      <c r="E536" s="77">
        <v>0</v>
      </c>
      <c r="F536" s="17">
        <f t="shared" si="9"/>
        <v>0</v>
      </c>
    </row>
    <row r="537" spans="1:6" ht="57">
      <c r="A537" s="80">
        <v>498</v>
      </c>
      <c r="B537" s="1" t="s">
        <v>709</v>
      </c>
      <c r="C537" s="78" t="s">
        <v>59</v>
      </c>
      <c r="D537" s="87">
        <v>3</v>
      </c>
      <c r="E537" s="77">
        <v>0</v>
      </c>
      <c r="F537" s="17">
        <f t="shared" si="9"/>
        <v>0</v>
      </c>
    </row>
    <row r="538" spans="1:6" ht="28.5">
      <c r="A538" s="80">
        <v>499</v>
      </c>
      <c r="B538" s="1" t="s">
        <v>332</v>
      </c>
      <c r="C538" s="78" t="s">
        <v>59</v>
      </c>
      <c r="D538" s="87">
        <v>17</v>
      </c>
      <c r="E538" s="77">
        <v>0</v>
      </c>
      <c r="F538" s="17">
        <f t="shared" si="9"/>
        <v>0</v>
      </c>
    </row>
    <row r="539" spans="1:6" ht="57">
      <c r="A539" s="80">
        <v>500</v>
      </c>
      <c r="B539" s="1" t="s">
        <v>16</v>
      </c>
      <c r="C539" s="78" t="s">
        <v>59</v>
      </c>
      <c r="D539" s="87">
        <v>3</v>
      </c>
      <c r="E539" s="77">
        <v>0</v>
      </c>
      <c r="F539" s="17">
        <f t="shared" si="9"/>
        <v>0</v>
      </c>
    </row>
    <row r="540" spans="1:6" ht="42.75">
      <c r="A540" s="80">
        <v>501</v>
      </c>
      <c r="B540" s="1" t="s">
        <v>14</v>
      </c>
      <c r="C540" s="78" t="s">
        <v>59</v>
      </c>
      <c r="D540" s="87">
        <v>33</v>
      </c>
      <c r="E540" s="77">
        <v>0</v>
      </c>
      <c r="F540" s="17">
        <f t="shared" si="9"/>
        <v>0</v>
      </c>
    </row>
    <row r="541" spans="1:6" ht="85.5">
      <c r="A541" s="80">
        <v>502</v>
      </c>
      <c r="B541" s="1" t="s">
        <v>777</v>
      </c>
      <c r="C541" s="78" t="s">
        <v>59</v>
      </c>
      <c r="D541" s="87">
        <v>33</v>
      </c>
      <c r="E541" s="77">
        <v>0</v>
      </c>
      <c r="F541" s="17">
        <f t="shared" si="9"/>
        <v>0</v>
      </c>
    </row>
    <row r="542" spans="1:6" ht="99.75">
      <c r="A542" s="80">
        <v>503</v>
      </c>
      <c r="B542" s="1" t="s">
        <v>291</v>
      </c>
      <c r="C542" s="78" t="s">
        <v>59</v>
      </c>
      <c r="D542" s="87">
        <v>24</v>
      </c>
      <c r="E542" s="77">
        <v>0</v>
      </c>
      <c r="F542" s="17">
        <f t="shared" si="9"/>
        <v>0</v>
      </c>
    </row>
    <row r="543" spans="1:6" ht="99.75">
      <c r="A543" s="80">
        <v>504</v>
      </c>
      <c r="B543" s="1" t="s">
        <v>292</v>
      </c>
      <c r="C543" s="78" t="s">
        <v>59</v>
      </c>
      <c r="D543" s="87">
        <v>27</v>
      </c>
      <c r="E543" s="77">
        <v>0</v>
      </c>
      <c r="F543" s="17">
        <f t="shared" si="9"/>
        <v>0</v>
      </c>
    </row>
    <row r="544" spans="1:6" ht="142.5">
      <c r="A544" s="80">
        <v>505</v>
      </c>
      <c r="B544" s="1" t="s">
        <v>167</v>
      </c>
      <c r="C544" s="78" t="s">
        <v>59</v>
      </c>
      <c r="D544" s="87">
        <v>50</v>
      </c>
      <c r="E544" s="77">
        <v>0</v>
      </c>
      <c r="F544" s="17">
        <f t="shared" si="9"/>
        <v>0</v>
      </c>
    </row>
    <row r="545" spans="1:6" ht="85.5">
      <c r="A545" s="80">
        <v>506</v>
      </c>
      <c r="B545" s="7" t="s">
        <v>650</v>
      </c>
      <c r="C545" s="78" t="s">
        <v>23</v>
      </c>
      <c r="D545" s="87">
        <v>20</v>
      </c>
      <c r="E545" s="77">
        <v>0</v>
      </c>
      <c r="F545" s="17">
        <f t="shared" si="9"/>
        <v>0</v>
      </c>
    </row>
    <row r="546" spans="1:6" ht="71.25">
      <c r="A546" s="80">
        <v>507</v>
      </c>
      <c r="B546" s="1" t="s">
        <v>82</v>
      </c>
      <c r="C546" s="78" t="s">
        <v>23</v>
      </c>
      <c r="D546" s="87">
        <v>17</v>
      </c>
      <c r="E546" s="77">
        <v>0</v>
      </c>
      <c r="F546" s="17">
        <f t="shared" si="9"/>
        <v>0</v>
      </c>
    </row>
    <row r="547" spans="1:6" ht="28.5">
      <c r="A547" s="80">
        <v>508</v>
      </c>
      <c r="B547" s="1" t="s">
        <v>333</v>
      </c>
      <c r="C547" s="78" t="s">
        <v>59</v>
      </c>
      <c r="D547" s="87">
        <v>33</v>
      </c>
      <c r="E547" s="77">
        <v>0</v>
      </c>
      <c r="F547" s="17">
        <f t="shared" si="9"/>
        <v>0</v>
      </c>
    </row>
    <row r="548" spans="1:6" ht="42.75">
      <c r="A548" s="80">
        <v>509</v>
      </c>
      <c r="B548" s="1" t="s">
        <v>89</v>
      </c>
      <c r="C548" s="78" t="s">
        <v>59</v>
      </c>
      <c r="D548" s="87">
        <v>17</v>
      </c>
      <c r="E548" s="77">
        <v>0</v>
      </c>
      <c r="F548" s="17">
        <f t="shared" si="9"/>
        <v>0</v>
      </c>
    </row>
    <row r="549" spans="1:6" ht="28.5">
      <c r="A549" s="80">
        <v>510</v>
      </c>
      <c r="B549" s="1" t="s">
        <v>334</v>
      </c>
      <c r="C549" s="78" t="s">
        <v>23</v>
      </c>
      <c r="D549" s="87">
        <v>2</v>
      </c>
      <c r="E549" s="77">
        <v>0</v>
      </c>
      <c r="F549" s="17">
        <f t="shared" si="9"/>
        <v>0</v>
      </c>
    </row>
    <row r="550" spans="1:6" ht="20.25" customHeight="1">
      <c r="A550" s="80">
        <v>511</v>
      </c>
      <c r="B550" s="1" t="s">
        <v>335</v>
      </c>
      <c r="C550" s="78" t="s">
        <v>35</v>
      </c>
      <c r="D550" s="87">
        <v>17</v>
      </c>
      <c r="E550" s="77">
        <v>0</v>
      </c>
      <c r="F550" s="17">
        <f t="shared" si="9"/>
        <v>0</v>
      </c>
    </row>
    <row r="551" spans="1:6" ht="57">
      <c r="A551" s="80">
        <v>512</v>
      </c>
      <c r="B551" s="1" t="s">
        <v>296</v>
      </c>
      <c r="C551" s="78" t="s">
        <v>59</v>
      </c>
      <c r="D551" s="87">
        <v>70</v>
      </c>
      <c r="E551" s="77">
        <v>0</v>
      </c>
      <c r="F551" s="17">
        <f t="shared" si="9"/>
        <v>0</v>
      </c>
    </row>
    <row r="552" spans="1:6" ht="42.75">
      <c r="A552" s="80">
        <v>513</v>
      </c>
      <c r="B552" s="1" t="s">
        <v>205</v>
      </c>
      <c r="C552" s="78" t="s">
        <v>59</v>
      </c>
      <c r="D552" s="87">
        <v>235</v>
      </c>
      <c r="E552" s="77">
        <v>0</v>
      </c>
      <c r="F552" s="17">
        <f t="shared" si="9"/>
        <v>0</v>
      </c>
    </row>
    <row r="553" spans="1:6" ht="57">
      <c r="A553" s="80">
        <v>514</v>
      </c>
      <c r="B553" s="1" t="s">
        <v>129</v>
      </c>
      <c r="C553" s="78" t="s">
        <v>59</v>
      </c>
      <c r="D553" s="87">
        <v>17</v>
      </c>
      <c r="E553" s="77">
        <v>0</v>
      </c>
      <c r="F553" s="17">
        <f t="shared" si="9"/>
        <v>0</v>
      </c>
    </row>
    <row r="554" spans="1:6" ht="42.75">
      <c r="A554" s="80">
        <v>515</v>
      </c>
      <c r="B554" s="1" t="s">
        <v>300</v>
      </c>
      <c r="C554" s="78" t="s">
        <v>23</v>
      </c>
      <c r="D554" s="87">
        <v>5</v>
      </c>
      <c r="E554" s="77">
        <v>0</v>
      </c>
      <c r="F554" s="17">
        <f t="shared" si="9"/>
        <v>0</v>
      </c>
    </row>
    <row r="555" spans="1:6" ht="24" customHeight="1">
      <c r="A555" s="80">
        <v>516</v>
      </c>
      <c r="B555" s="1" t="s">
        <v>336</v>
      </c>
      <c r="C555" s="78" t="s">
        <v>59</v>
      </c>
      <c r="D555" s="87">
        <v>3</v>
      </c>
      <c r="E555" s="77">
        <v>0</v>
      </c>
      <c r="F555" s="17">
        <f t="shared" si="9"/>
        <v>0</v>
      </c>
    </row>
    <row r="556" spans="1:6" ht="20.25" customHeight="1">
      <c r="A556" s="80">
        <v>517</v>
      </c>
      <c r="B556" s="1" t="s">
        <v>21</v>
      </c>
      <c r="C556" s="78" t="s">
        <v>59</v>
      </c>
      <c r="D556" s="87">
        <v>5</v>
      </c>
      <c r="E556" s="77">
        <v>0</v>
      </c>
      <c r="F556" s="17">
        <f t="shared" si="9"/>
        <v>0</v>
      </c>
    </row>
    <row r="557" spans="1:6" ht="64.5" customHeight="1">
      <c r="A557" s="80">
        <v>518</v>
      </c>
      <c r="B557" s="1" t="s">
        <v>599</v>
      </c>
      <c r="C557" s="78" t="s">
        <v>337</v>
      </c>
      <c r="D557" s="87">
        <v>1</v>
      </c>
      <c r="E557" s="77">
        <v>0</v>
      </c>
      <c r="F557" s="17">
        <f t="shared" si="9"/>
        <v>0</v>
      </c>
    </row>
    <row r="558" spans="1:6" ht="28.5">
      <c r="A558" s="80">
        <v>519</v>
      </c>
      <c r="B558" s="1" t="s">
        <v>20</v>
      </c>
      <c r="C558" s="78" t="s">
        <v>59</v>
      </c>
      <c r="D558" s="87">
        <v>1</v>
      </c>
      <c r="E558" s="77">
        <v>0</v>
      </c>
      <c r="F558" s="17">
        <f t="shared" si="9"/>
        <v>0</v>
      </c>
    </row>
    <row r="559" spans="1:6" ht="20.100000000000001" customHeight="1">
      <c r="A559" s="162" t="s">
        <v>658</v>
      </c>
      <c r="B559" s="163"/>
      <c r="C559" s="163"/>
      <c r="D559" s="163"/>
      <c r="E559" s="164"/>
      <c r="F559" s="84">
        <f>ROUND(SUM(F513:F558),2)</f>
        <v>0</v>
      </c>
    </row>
    <row r="560" spans="1:6" ht="20.100000000000001" customHeight="1">
      <c r="A560" s="165" t="s">
        <v>9</v>
      </c>
      <c r="B560" s="166"/>
      <c r="C560" s="166"/>
      <c r="D560" s="166"/>
      <c r="E560" s="167"/>
      <c r="F560" s="77">
        <f>ROUND((F559*0.24),2)</f>
        <v>0</v>
      </c>
    </row>
    <row r="561" spans="1:6" ht="20.100000000000001" customHeight="1">
      <c r="A561" s="184" t="s">
        <v>687</v>
      </c>
      <c r="B561" s="185"/>
      <c r="C561" s="185"/>
      <c r="D561" s="185"/>
      <c r="E561" s="186"/>
      <c r="F561" s="84">
        <f>ROUND((F559+F560),2)</f>
        <v>0</v>
      </c>
    </row>
    <row r="563" spans="1:6" ht="37.5" customHeight="1">
      <c r="A563" s="179" t="s">
        <v>757</v>
      </c>
      <c r="B563" s="180"/>
      <c r="C563" s="180"/>
      <c r="D563" s="180"/>
      <c r="E563" s="180"/>
      <c r="F563" s="181"/>
    </row>
    <row r="564" spans="1:6" ht="45">
      <c r="A564" s="3" t="s">
        <v>0</v>
      </c>
      <c r="B564" s="3" t="s">
        <v>10</v>
      </c>
      <c r="C564" s="3" t="s">
        <v>11</v>
      </c>
      <c r="D564" s="3" t="s">
        <v>2</v>
      </c>
      <c r="E564" s="4" t="s">
        <v>46</v>
      </c>
      <c r="F564" s="4" t="s">
        <v>43</v>
      </c>
    </row>
    <row r="565" spans="1:6" ht="28.5">
      <c r="A565" s="99">
        <v>520</v>
      </c>
      <c r="B565" s="100" t="s">
        <v>3</v>
      </c>
      <c r="C565" s="99" t="s">
        <v>35</v>
      </c>
      <c r="D565" s="99">
        <v>10</v>
      </c>
      <c r="E565" s="77">
        <v>0</v>
      </c>
      <c r="F565" s="17">
        <f>D565*E565</f>
        <v>0</v>
      </c>
    </row>
    <row r="566" spans="1:6" ht="28.5">
      <c r="A566" s="99">
        <v>521</v>
      </c>
      <c r="B566" s="100" t="s">
        <v>556</v>
      </c>
      <c r="C566" s="99" t="s">
        <v>35</v>
      </c>
      <c r="D566" s="99">
        <v>10</v>
      </c>
      <c r="E566" s="77">
        <v>0</v>
      </c>
      <c r="F566" s="17">
        <f t="shared" ref="F566:F629" si="10">D566*E566</f>
        <v>0</v>
      </c>
    </row>
    <row r="567" spans="1:6" ht="42.75">
      <c r="A567" s="99">
        <v>522</v>
      </c>
      <c r="B567" s="100" t="s">
        <v>557</v>
      </c>
      <c r="C567" s="99" t="s">
        <v>35</v>
      </c>
      <c r="D567" s="99">
        <v>10</v>
      </c>
      <c r="E567" s="77">
        <v>0</v>
      </c>
      <c r="F567" s="17">
        <f t="shared" si="10"/>
        <v>0</v>
      </c>
    </row>
    <row r="568" spans="1:6" ht="42.75">
      <c r="A568" s="99">
        <v>523</v>
      </c>
      <c r="B568" s="100" t="s">
        <v>558</v>
      </c>
      <c r="C568" s="99" t="s">
        <v>35</v>
      </c>
      <c r="D568" s="99">
        <v>20</v>
      </c>
      <c r="E568" s="77">
        <v>0</v>
      </c>
      <c r="F568" s="17">
        <f t="shared" si="10"/>
        <v>0</v>
      </c>
    </row>
    <row r="569" spans="1:6" ht="42.75">
      <c r="A569" s="99">
        <v>524</v>
      </c>
      <c r="B569" s="100" t="s">
        <v>559</v>
      </c>
      <c r="C569" s="99" t="s">
        <v>35</v>
      </c>
      <c r="D569" s="99">
        <v>70</v>
      </c>
      <c r="E569" s="77">
        <v>0</v>
      </c>
      <c r="F569" s="17">
        <f t="shared" si="10"/>
        <v>0</v>
      </c>
    </row>
    <row r="570" spans="1:6" ht="42.75">
      <c r="A570" s="99">
        <v>525</v>
      </c>
      <c r="B570" s="100" t="s">
        <v>560</v>
      </c>
      <c r="C570" s="99" t="s">
        <v>35</v>
      </c>
      <c r="D570" s="99">
        <v>8</v>
      </c>
      <c r="E570" s="77">
        <v>0</v>
      </c>
      <c r="F570" s="17">
        <f t="shared" si="10"/>
        <v>0</v>
      </c>
    </row>
    <row r="571" spans="1:6" ht="42.75">
      <c r="A571" s="99">
        <v>526</v>
      </c>
      <c r="B571" s="100" t="s">
        <v>561</v>
      </c>
      <c r="C571" s="99" t="s">
        <v>35</v>
      </c>
      <c r="D571" s="99">
        <v>8</v>
      </c>
      <c r="E571" s="77">
        <v>0</v>
      </c>
      <c r="F571" s="17">
        <f t="shared" si="10"/>
        <v>0</v>
      </c>
    </row>
    <row r="572" spans="1:6" ht="42.75">
      <c r="A572" s="99">
        <v>527</v>
      </c>
      <c r="B572" s="100" t="s">
        <v>52</v>
      </c>
      <c r="C572" s="99" t="s">
        <v>35</v>
      </c>
      <c r="D572" s="99">
        <v>3</v>
      </c>
      <c r="E572" s="77">
        <v>0</v>
      </c>
      <c r="F572" s="17">
        <f t="shared" si="10"/>
        <v>0</v>
      </c>
    </row>
    <row r="573" spans="1:6" ht="42.75">
      <c r="A573" s="99">
        <v>528</v>
      </c>
      <c r="B573" s="100" t="s">
        <v>53</v>
      </c>
      <c r="C573" s="99" t="s">
        <v>35</v>
      </c>
      <c r="D573" s="99">
        <v>3</v>
      </c>
      <c r="E573" s="77">
        <v>0</v>
      </c>
      <c r="F573" s="17">
        <f t="shared" si="10"/>
        <v>0</v>
      </c>
    </row>
    <row r="574" spans="1:6" ht="42.75">
      <c r="A574" s="99">
        <v>529</v>
      </c>
      <c r="B574" s="100" t="s">
        <v>54</v>
      </c>
      <c r="C574" s="99" t="s">
        <v>35</v>
      </c>
      <c r="D574" s="99">
        <v>3</v>
      </c>
      <c r="E574" s="77">
        <v>0</v>
      </c>
      <c r="F574" s="17">
        <f t="shared" si="10"/>
        <v>0</v>
      </c>
    </row>
    <row r="575" spans="1:6" ht="28.5">
      <c r="A575" s="99">
        <v>530</v>
      </c>
      <c r="B575" s="100" t="s">
        <v>562</v>
      </c>
      <c r="C575" s="99" t="s">
        <v>35</v>
      </c>
      <c r="D575" s="99">
        <v>3</v>
      </c>
      <c r="E575" s="77">
        <v>0</v>
      </c>
      <c r="F575" s="17">
        <f t="shared" si="10"/>
        <v>0</v>
      </c>
    </row>
    <row r="576" spans="1:6" ht="42.75">
      <c r="A576" s="99">
        <v>531</v>
      </c>
      <c r="B576" s="100" t="s">
        <v>563</v>
      </c>
      <c r="C576" s="99" t="s">
        <v>35</v>
      </c>
      <c r="D576" s="99">
        <v>10</v>
      </c>
      <c r="E576" s="77">
        <v>0</v>
      </c>
      <c r="F576" s="17">
        <f t="shared" si="10"/>
        <v>0</v>
      </c>
    </row>
    <row r="577" spans="1:6" ht="42.75">
      <c r="A577" s="99">
        <v>532</v>
      </c>
      <c r="B577" s="100" t="s">
        <v>607</v>
      </c>
      <c r="C577" s="99" t="s">
        <v>35</v>
      </c>
      <c r="D577" s="99">
        <v>15</v>
      </c>
      <c r="E577" s="77">
        <v>0</v>
      </c>
      <c r="F577" s="17">
        <f t="shared" si="10"/>
        <v>0</v>
      </c>
    </row>
    <row r="578" spans="1:6" ht="42.75">
      <c r="A578" s="99">
        <v>533</v>
      </c>
      <c r="B578" s="100" t="s">
        <v>606</v>
      </c>
      <c r="C578" s="99" t="s">
        <v>35</v>
      </c>
      <c r="D578" s="99">
        <v>15</v>
      </c>
      <c r="E578" s="77">
        <v>0</v>
      </c>
      <c r="F578" s="17">
        <f t="shared" si="10"/>
        <v>0</v>
      </c>
    </row>
    <row r="579" spans="1:6" ht="71.25">
      <c r="A579" s="99">
        <v>534</v>
      </c>
      <c r="B579" s="62" t="s">
        <v>609</v>
      </c>
      <c r="C579" s="99" t="s">
        <v>5</v>
      </c>
      <c r="D579" s="99">
        <v>8</v>
      </c>
      <c r="E579" s="77">
        <v>0</v>
      </c>
      <c r="F579" s="17">
        <f t="shared" si="10"/>
        <v>0</v>
      </c>
    </row>
    <row r="580" spans="1:6" ht="57">
      <c r="A580" s="99">
        <v>535</v>
      </c>
      <c r="B580" s="100" t="s">
        <v>564</v>
      </c>
      <c r="C580" s="99" t="s">
        <v>35</v>
      </c>
      <c r="D580" s="99">
        <v>20</v>
      </c>
      <c r="E580" s="77">
        <v>0</v>
      </c>
      <c r="F580" s="17">
        <f t="shared" si="10"/>
        <v>0</v>
      </c>
    </row>
    <row r="581" spans="1:6" ht="71.25">
      <c r="A581" s="99">
        <v>536</v>
      </c>
      <c r="B581" s="62" t="s">
        <v>649</v>
      </c>
      <c r="C581" s="101" t="s">
        <v>23</v>
      </c>
      <c r="D581" s="99">
        <v>150</v>
      </c>
      <c r="E581" s="77">
        <v>0</v>
      </c>
      <c r="F581" s="17">
        <f t="shared" si="10"/>
        <v>0</v>
      </c>
    </row>
    <row r="582" spans="1:6" ht="42.75">
      <c r="A582" s="99">
        <v>537</v>
      </c>
      <c r="B582" s="100" t="s">
        <v>565</v>
      </c>
      <c r="C582" s="99" t="s">
        <v>35</v>
      </c>
      <c r="D582" s="99">
        <v>15</v>
      </c>
      <c r="E582" s="77">
        <v>0</v>
      </c>
      <c r="F582" s="17">
        <f t="shared" si="10"/>
        <v>0</v>
      </c>
    </row>
    <row r="583" spans="1:6" ht="42.75">
      <c r="A583" s="99">
        <v>538</v>
      </c>
      <c r="B583" s="100" t="s">
        <v>566</v>
      </c>
      <c r="C583" s="99" t="s">
        <v>35</v>
      </c>
      <c r="D583" s="99">
        <v>10</v>
      </c>
      <c r="E583" s="77">
        <v>0</v>
      </c>
      <c r="F583" s="17">
        <f t="shared" si="10"/>
        <v>0</v>
      </c>
    </row>
    <row r="584" spans="1:6" ht="42.75">
      <c r="A584" s="99">
        <v>539</v>
      </c>
      <c r="B584" s="100" t="s">
        <v>567</v>
      </c>
      <c r="C584" s="99" t="s">
        <v>35</v>
      </c>
      <c r="D584" s="99">
        <v>6</v>
      </c>
      <c r="E584" s="77">
        <v>0</v>
      </c>
      <c r="F584" s="17">
        <f t="shared" si="10"/>
        <v>0</v>
      </c>
    </row>
    <row r="585" spans="1:6" ht="85.5">
      <c r="A585" s="99">
        <v>540</v>
      </c>
      <c r="B585" s="1" t="s">
        <v>777</v>
      </c>
      <c r="C585" s="99" t="s">
        <v>35</v>
      </c>
      <c r="D585" s="99">
        <v>15</v>
      </c>
      <c r="E585" s="77">
        <v>0</v>
      </c>
      <c r="F585" s="17">
        <f t="shared" si="10"/>
        <v>0</v>
      </c>
    </row>
    <row r="586" spans="1:6" ht="57">
      <c r="A586" s="99">
        <v>541</v>
      </c>
      <c r="B586" s="100" t="s">
        <v>568</v>
      </c>
      <c r="C586" s="99" t="s">
        <v>35</v>
      </c>
      <c r="D586" s="99">
        <v>70</v>
      </c>
      <c r="E586" s="77">
        <v>0</v>
      </c>
      <c r="F586" s="17">
        <f t="shared" si="10"/>
        <v>0</v>
      </c>
    </row>
    <row r="587" spans="1:6" ht="42.75">
      <c r="A587" s="99">
        <v>542</v>
      </c>
      <c r="B587" s="102" t="s">
        <v>569</v>
      </c>
      <c r="C587" s="103" t="s">
        <v>35</v>
      </c>
      <c r="D587" s="103">
        <v>500</v>
      </c>
      <c r="E587" s="77">
        <v>0</v>
      </c>
      <c r="F587" s="17">
        <f t="shared" si="10"/>
        <v>0</v>
      </c>
    </row>
    <row r="588" spans="1:6" ht="57">
      <c r="A588" s="99">
        <v>543</v>
      </c>
      <c r="B588" s="100" t="s">
        <v>570</v>
      </c>
      <c r="C588" s="99" t="s">
        <v>35</v>
      </c>
      <c r="D588" s="103">
        <v>15</v>
      </c>
      <c r="E588" s="77">
        <v>0</v>
      </c>
      <c r="F588" s="17">
        <f t="shared" si="10"/>
        <v>0</v>
      </c>
    </row>
    <row r="589" spans="1:6" ht="114">
      <c r="A589" s="99">
        <v>544</v>
      </c>
      <c r="B589" s="100" t="s">
        <v>571</v>
      </c>
      <c r="C589" s="99" t="s">
        <v>35</v>
      </c>
      <c r="D589" s="99">
        <v>30</v>
      </c>
      <c r="E589" s="77">
        <v>0</v>
      </c>
      <c r="F589" s="17">
        <f t="shared" si="10"/>
        <v>0</v>
      </c>
    </row>
    <row r="590" spans="1:6" ht="57">
      <c r="A590" s="99">
        <v>545</v>
      </c>
      <c r="B590" s="100" t="s">
        <v>572</v>
      </c>
      <c r="C590" s="99" t="s">
        <v>23</v>
      </c>
      <c r="D590" s="99">
        <v>20</v>
      </c>
      <c r="E590" s="77">
        <v>0</v>
      </c>
      <c r="F590" s="17">
        <f t="shared" si="10"/>
        <v>0</v>
      </c>
    </row>
    <row r="591" spans="1:6" ht="42.75">
      <c r="A591" s="99">
        <v>546</v>
      </c>
      <c r="B591" s="100" t="s">
        <v>573</v>
      </c>
      <c r="C591" s="99" t="s">
        <v>35</v>
      </c>
      <c r="D591" s="99">
        <v>10</v>
      </c>
      <c r="E591" s="77">
        <v>0</v>
      </c>
      <c r="F591" s="17">
        <f t="shared" si="10"/>
        <v>0</v>
      </c>
    </row>
    <row r="592" spans="1:6" ht="34.5" customHeight="1">
      <c r="A592" s="99">
        <v>547</v>
      </c>
      <c r="B592" s="1" t="s">
        <v>21</v>
      </c>
      <c r="C592" s="99" t="s">
        <v>35</v>
      </c>
      <c r="D592" s="99">
        <v>15</v>
      </c>
      <c r="E592" s="77">
        <v>0</v>
      </c>
      <c r="F592" s="17">
        <f t="shared" si="10"/>
        <v>0</v>
      </c>
    </row>
    <row r="593" spans="1:6" ht="42.75">
      <c r="A593" s="99">
        <v>548</v>
      </c>
      <c r="B593" s="100" t="s">
        <v>770</v>
      </c>
      <c r="C593" s="99" t="s">
        <v>35</v>
      </c>
      <c r="D593" s="99">
        <v>6</v>
      </c>
      <c r="E593" s="77">
        <v>0</v>
      </c>
      <c r="F593" s="17">
        <f t="shared" si="10"/>
        <v>0</v>
      </c>
    </row>
    <row r="594" spans="1:6" ht="30.75" customHeight="1">
      <c r="A594" s="99">
        <v>549</v>
      </c>
      <c r="B594" s="100" t="s">
        <v>20</v>
      </c>
      <c r="C594" s="99" t="s">
        <v>35</v>
      </c>
      <c r="D594" s="99">
        <v>6</v>
      </c>
      <c r="E594" s="77">
        <v>0</v>
      </c>
      <c r="F594" s="17">
        <f t="shared" si="10"/>
        <v>0</v>
      </c>
    </row>
    <row r="595" spans="1:6" ht="28.5">
      <c r="A595" s="99">
        <v>550</v>
      </c>
      <c r="B595" s="100" t="s">
        <v>574</v>
      </c>
      <c r="C595" s="99" t="s">
        <v>35</v>
      </c>
      <c r="D595" s="99">
        <v>10</v>
      </c>
      <c r="E595" s="77">
        <v>0</v>
      </c>
      <c r="F595" s="17">
        <f t="shared" si="10"/>
        <v>0</v>
      </c>
    </row>
    <row r="596" spans="1:6" ht="71.25">
      <c r="A596" s="99">
        <v>551</v>
      </c>
      <c r="B596" s="100" t="s">
        <v>98</v>
      </c>
      <c r="C596" s="99" t="s">
        <v>35</v>
      </c>
      <c r="D596" s="99">
        <v>10</v>
      </c>
      <c r="E596" s="77">
        <v>0</v>
      </c>
      <c r="F596" s="17">
        <f t="shared" si="10"/>
        <v>0</v>
      </c>
    </row>
    <row r="597" spans="1:6" ht="42.75">
      <c r="A597" s="99">
        <v>552</v>
      </c>
      <c r="B597" s="100" t="s">
        <v>575</v>
      </c>
      <c r="C597" s="99" t="s">
        <v>23</v>
      </c>
      <c r="D597" s="99">
        <v>15</v>
      </c>
      <c r="E597" s="77">
        <v>0</v>
      </c>
      <c r="F597" s="17">
        <f t="shared" si="10"/>
        <v>0</v>
      </c>
    </row>
    <row r="598" spans="1:6" ht="42.75">
      <c r="A598" s="99">
        <v>553</v>
      </c>
      <c r="B598" s="100" t="s">
        <v>576</v>
      </c>
      <c r="C598" s="99" t="s">
        <v>23</v>
      </c>
      <c r="D598" s="99">
        <v>15</v>
      </c>
      <c r="E598" s="77">
        <v>0</v>
      </c>
      <c r="F598" s="17">
        <f t="shared" si="10"/>
        <v>0</v>
      </c>
    </row>
    <row r="599" spans="1:6" ht="28.5">
      <c r="A599" s="99">
        <v>554</v>
      </c>
      <c r="B599" s="100" t="s">
        <v>577</v>
      </c>
      <c r="C599" s="99" t="s">
        <v>23</v>
      </c>
      <c r="D599" s="99">
        <v>2</v>
      </c>
      <c r="E599" s="77">
        <v>0</v>
      </c>
      <c r="F599" s="17">
        <f t="shared" si="10"/>
        <v>0</v>
      </c>
    </row>
    <row r="600" spans="1:6" ht="71.25">
      <c r="A600" s="99">
        <v>555</v>
      </c>
      <c r="B600" s="100" t="s">
        <v>578</v>
      </c>
      <c r="C600" s="99" t="s">
        <v>23</v>
      </c>
      <c r="D600" s="99">
        <v>2</v>
      </c>
      <c r="E600" s="77">
        <v>0</v>
      </c>
      <c r="F600" s="17">
        <f t="shared" si="10"/>
        <v>0</v>
      </c>
    </row>
    <row r="601" spans="1:6" ht="24.75" customHeight="1">
      <c r="A601" s="99">
        <v>556</v>
      </c>
      <c r="B601" s="100" t="s">
        <v>579</v>
      </c>
      <c r="C601" s="99" t="s">
        <v>35</v>
      </c>
      <c r="D601" s="99">
        <v>4</v>
      </c>
      <c r="E601" s="77">
        <v>0</v>
      </c>
      <c r="F601" s="17">
        <f t="shared" si="10"/>
        <v>0</v>
      </c>
    </row>
    <row r="602" spans="1:6" ht="42.75">
      <c r="A602" s="99">
        <v>557</v>
      </c>
      <c r="B602" s="100" t="s">
        <v>580</v>
      </c>
      <c r="C602" s="99" t="s">
        <v>35</v>
      </c>
      <c r="D602" s="99">
        <v>3</v>
      </c>
      <c r="E602" s="77">
        <v>0</v>
      </c>
      <c r="F602" s="17">
        <f t="shared" si="10"/>
        <v>0</v>
      </c>
    </row>
    <row r="603" spans="1:6" ht="85.5">
      <c r="A603" s="99">
        <v>558</v>
      </c>
      <c r="B603" s="100" t="s">
        <v>79</v>
      </c>
      <c r="C603" s="99" t="s">
        <v>35</v>
      </c>
      <c r="D603" s="101">
        <v>4</v>
      </c>
      <c r="E603" s="77">
        <v>0</v>
      </c>
      <c r="F603" s="17">
        <f t="shared" si="10"/>
        <v>0</v>
      </c>
    </row>
    <row r="604" spans="1:6" ht="26.25" customHeight="1">
      <c r="A604" s="99">
        <v>559</v>
      </c>
      <c r="B604" s="100" t="s">
        <v>581</v>
      </c>
      <c r="C604" s="99" t="s">
        <v>35</v>
      </c>
      <c r="D604" s="101">
        <v>5</v>
      </c>
      <c r="E604" s="77">
        <v>0</v>
      </c>
      <c r="F604" s="17">
        <f t="shared" si="10"/>
        <v>0</v>
      </c>
    </row>
    <row r="605" spans="1:6" ht="57">
      <c r="A605" s="99">
        <v>560</v>
      </c>
      <c r="B605" s="100" t="s">
        <v>582</v>
      </c>
      <c r="C605" s="99" t="s">
        <v>35</v>
      </c>
      <c r="D605" s="101">
        <v>2</v>
      </c>
      <c r="E605" s="77">
        <v>0</v>
      </c>
      <c r="F605" s="17">
        <f t="shared" si="10"/>
        <v>0</v>
      </c>
    </row>
    <row r="606" spans="1:6" ht="57">
      <c r="A606" s="99">
        <v>561</v>
      </c>
      <c r="B606" s="100" t="s">
        <v>583</v>
      </c>
      <c r="C606" s="99" t="s">
        <v>35</v>
      </c>
      <c r="D606" s="101">
        <v>3</v>
      </c>
      <c r="E606" s="77">
        <v>0</v>
      </c>
      <c r="F606" s="17">
        <f t="shared" si="10"/>
        <v>0</v>
      </c>
    </row>
    <row r="607" spans="1:6" ht="42.75">
      <c r="A607" s="99">
        <v>562</v>
      </c>
      <c r="B607" s="100" t="s">
        <v>584</v>
      </c>
      <c r="C607" s="99" t="s">
        <v>35</v>
      </c>
      <c r="D607" s="101">
        <v>2</v>
      </c>
      <c r="E607" s="77">
        <v>0</v>
      </c>
      <c r="F607" s="17">
        <f t="shared" si="10"/>
        <v>0</v>
      </c>
    </row>
    <row r="608" spans="1:6" ht="28.5">
      <c r="A608" s="99">
        <v>563</v>
      </c>
      <c r="B608" s="100" t="s">
        <v>585</v>
      </c>
      <c r="C608" s="99" t="s">
        <v>35</v>
      </c>
      <c r="D608" s="101">
        <v>3</v>
      </c>
      <c r="E608" s="77">
        <v>0</v>
      </c>
      <c r="F608" s="17">
        <f t="shared" si="10"/>
        <v>0</v>
      </c>
    </row>
    <row r="609" spans="1:6" ht="27.75" customHeight="1">
      <c r="A609" s="99">
        <v>564</v>
      </c>
      <c r="B609" s="100" t="s">
        <v>301</v>
      </c>
      <c r="C609" s="99" t="s">
        <v>35</v>
      </c>
      <c r="D609" s="101">
        <v>2</v>
      </c>
      <c r="E609" s="77">
        <v>0</v>
      </c>
      <c r="F609" s="17">
        <f t="shared" si="10"/>
        <v>0</v>
      </c>
    </row>
    <row r="610" spans="1:6" ht="57">
      <c r="A610" s="99">
        <v>565</v>
      </c>
      <c r="B610" s="100" t="s">
        <v>730</v>
      </c>
      <c r="C610" s="101" t="s">
        <v>5</v>
      </c>
      <c r="D610" s="101">
        <v>10</v>
      </c>
      <c r="E610" s="77">
        <v>0</v>
      </c>
      <c r="F610" s="17">
        <f t="shared" si="10"/>
        <v>0</v>
      </c>
    </row>
    <row r="611" spans="1:6" ht="57">
      <c r="A611" s="99">
        <v>566</v>
      </c>
      <c r="B611" s="100" t="s">
        <v>586</v>
      </c>
      <c r="C611" s="101" t="s">
        <v>5</v>
      </c>
      <c r="D611" s="101">
        <v>10</v>
      </c>
      <c r="E611" s="77">
        <v>0</v>
      </c>
      <c r="F611" s="17">
        <f t="shared" si="10"/>
        <v>0</v>
      </c>
    </row>
    <row r="612" spans="1:6" ht="114">
      <c r="A612" s="99">
        <v>567</v>
      </c>
      <c r="B612" s="100" t="s">
        <v>587</v>
      </c>
      <c r="C612" s="99" t="s">
        <v>35</v>
      </c>
      <c r="D612" s="101">
        <v>30</v>
      </c>
      <c r="E612" s="77">
        <v>0</v>
      </c>
      <c r="F612" s="17">
        <f t="shared" si="10"/>
        <v>0</v>
      </c>
    </row>
    <row r="613" spans="1:6" ht="27.75" customHeight="1">
      <c r="A613" s="99">
        <v>568</v>
      </c>
      <c r="B613" s="100" t="s">
        <v>31</v>
      </c>
      <c r="C613" s="99" t="s">
        <v>35</v>
      </c>
      <c r="D613" s="101">
        <v>5</v>
      </c>
      <c r="E613" s="77">
        <v>0</v>
      </c>
      <c r="F613" s="17">
        <f t="shared" si="10"/>
        <v>0</v>
      </c>
    </row>
    <row r="614" spans="1:6" ht="28.5">
      <c r="A614" s="99">
        <v>569</v>
      </c>
      <c r="B614" s="100" t="s">
        <v>588</v>
      </c>
      <c r="C614" s="99" t="s">
        <v>34</v>
      </c>
      <c r="D614" s="99">
        <v>1</v>
      </c>
      <c r="E614" s="77">
        <v>0</v>
      </c>
      <c r="F614" s="17">
        <f t="shared" si="10"/>
        <v>0</v>
      </c>
    </row>
    <row r="615" spans="1:6" ht="28.5">
      <c r="A615" s="99">
        <v>570</v>
      </c>
      <c r="B615" s="100" t="s">
        <v>731</v>
      </c>
      <c r="C615" s="99" t="s">
        <v>23</v>
      </c>
      <c r="D615" s="99">
        <v>1</v>
      </c>
      <c r="E615" s="77">
        <v>0</v>
      </c>
      <c r="F615" s="17">
        <f t="shared" si="10"/>
        <v>0</v>
      </c>
    </row>
    <row r="616" spans="1:6" ht="28.5">
      <c r="A616" s="99">
        <v>571</v>
      </c>
      <c r="B616" s="1" t="s">
        <v>333</v>
      </c>
      <c r="C616" s="78" t="s">
        <v>59</v>
      </c>
      <c r="D616" s="99">
        <v>2</v>
      </c>
      <c r="E616" s="77">
        <v>0</v>
      </c>
      <c r="F616" s="17">
        <f t="shared" si="10"/>
        <v>0</v>
      </c>
    </row>
    <row r="617" spans="1:6" ht="28.5">
      <c r="A617" s="99">
        <v>572</v>
      </c>
      <c r="B617" s="100" t="s">
        <v>155</v>
      </c>
      <c r="C617" s="99" t="s">
        <v>35</v>
      </c>
      <c r="D617" s="99">
        <v>1</v>
      </c>
      <c r="E617" s="77">
        <v>0</v>
      </c>
      <c r="F617" s="17">
        <f t="shared" si="10"/>
        <v>0</v>
      </c>
    </row>
    <row r="618" spans="1:6" ht="25.5" customHeight="1">
      <c r="A618" s="99">
        <v>573</v>
      </c>
      <c r="B618" s="100" t="s">
        <v>589</v>
      </c>
      <c r="C618" s="99" t="s">
        <v>35</v>
      </c>
      <c r="D618" s="99">
        <v>2</v>
      </c>
      <c r="E618" s="77">
        <v>0</v>
      </c>
      <c r="F618" s="17">
        <f t="shared" si="10"/>
        <v>0</v>
      </c>
    </row>
    <row r="619" spans="1:6" ht="29.25" customHeight="1">
      <c r="A619" s="99">
        <v>574</v>
      </c>
      <c r="B619" s="100" t="s">
        <v>590</v>
      </c>
      <c r="C619" s="99" t="s">
        <v>35</v>
      </c>
      <c r="D619" s="99">
        <v>2</v>
      </c>
      <c r="E619" s="77">
        <v>0</v>
      </c>
      <c r="F619" s="17">
        <f t="shared" si="10"/>
        <v>0</v>
      </c>
    </row>
    <row r="620" spans="1:6" ht="28.5">
      <c r="A620" s="99">
        <v>575</v>
      </c>
      <c r="B620" s="100" t="s">
        <v>591</v>
      </c>
      <c r="C620" s="99" t="s">
        <v>24</v>
      </c>
      <c r="D620" s="99">
        <v>1</v>
      </c>
      <c r="E620" s="77">
        <v>0</v>
      </c>
      <c r="F620" s="17">
        <f t="shared" si="10"/>
        <v>0</v>
      </c>
    </row>
    <row r="621" spans="1:6" ht="28.5">
      <c r="A621" s="99">
        <v>576</v>
      </c>
      <c r="B621" s="100" t="s">
        <v>592</v>
      </c>
      <c r="C621" s="99" t="s">
        <v>24</v>
      </c>
      <c r="D621" s="99">
        <v>1</v>
      </c>
      <c r="E621" s="77">
        <v>0</v>
      </c>
      <c r="F621" s="17">
        <f t="shared" si="10"/>
        <v>0</v>
      </c>
    </row>
    <row r="622" spans="1:6" ht="28.5">
      <c r="A622" s="99">
        <v>577</v>
      </c>
      <c r="B622" s="100" t="s">
        <v>593</v>
      </c>
      <c r="C622" s="99" t="s">
        <v>24</v>
      </c>
      <c r="D622" s="99">
        <v>1</v>
      </c>
      <c r="E622" s="77">
        <v>0</v>
      </c>
      <c r="F622" s="17">
        <f t="shared" si="10"/>
        <v>0</v>
      </c>
    </row>
    <row r="623" spans="1:6" ht="28.5">
      <c r="A623" s="99">
        <v>578</v>
      </c>
      <c r="B623" s="100" t="s">
        <v>594</v>
      </c>
      <c r="C623" s="99" t="s">
        <v>24</v>
      </c>
      <c r="D623" s="99">
        <v>10</v>
      </c>
      <c r="E623" s="77">
        <v>0</v>
      </c>
      <c r="F623" s="17">
        <f t="shared" si="10"/>
        <v>0</v>
      </c>
    </row>
    <row r="624" spans="1:6" ht="37.5" customHeight="1">
      <c r="A624" s="99">
        <v>579</v>
      </c>
      <c r="B624" s="100" t="s">
        <v>600</v>
      </c>
      <c r="C624" s="99" t="s">
        <v>35</v>
      </c>
      <c r="D624" s="99">
        <v>100</v>
      </c>
      <c r="E624" s="77">
        <v>0</v>
      </c>
      <c r="F624" s="17">
        <f t="shared" si="10"/>
        <v>0</v>
      </c>
    </row>
    <row r="625" spans="1:6" ht="85.5">
      <c r="A625" s="99">
        <v>580</v>
      </c>
      <c r="B625" s="100" t="s">
        <v>595</v>
      </c>
      <c r="C625" s="99" t="s">
        <v>23</v>
      </c>
      <c r="D625" s="99">
        <v>4</v>
      </c>
      <c r="E625" s="77">
        <v>0</v>
      </c>
      <c r="F625" s="17">
        <f t="shared" si="10"/>
        <v>0</v>
      </c>
    </row>
    <row r="626" spans="1:6" ht="85.5">
      <c r="A626" s="99">
        <v>581</v>
      </c>
      <c r="B626" s="100" t="s">
        <v>288</v>
      </c>
      <c r="C626" s="101" t="s">
        <v>59</v>
      </c>
      <c r="D626" s="101">
        <v>1</v>
      </c>
      <c r="E626" s="77">
        <v>0</v>
      </c>
      <c r="F626" s="17">
        <f t="shared" si="10"/>
        <v>0</v>
      </c>
    </row>
    <row r="627" spans="1:6" ht="99.75">
      <c r="A627" s="99">
        <v>582</v>
      </c>
      <c r="B627" s="1" t="s">
        <v>45</v>
      </c>
      <c r="C627" s="78" t="s">
        <v>59</v>
      </c>
      <c r="D627" s="6">
        <v>10</v>
      </c>
      <c r="E627" s="77">
        <v>0</v>
      </c>
      <c r="F627" s="17">
        <f t="shared" si="10"/>
        <v>0</v>
      </c>
    </row>
    <row r="628" spans="1:6" ht="85.5">
      <c r="A628" s="99">
        <v>583</v>
      </c>
      <c r="B628" s="1" t="s">
        <v>793</v>
      </c>
      <c r="C628" s="78" t="s">
        <v>59</v>
      </c>
      <c r="D628" s="6">
        <v>10</v>
      </c>
      <c r="E628" s="77">
        <v>0</v>
      </c>
      <c r="F628" s="17">
        <f t="shared" si="10"/>
        <v>0</v>
      </c>
    </row>
    <row r="629" spans="1:6" ht="99.75">
      <c r="A629" s="99">
        <v>584</v>
      </c>
      <c r="B629" s="100" t="s">
        <v>596</v>
      </c>
      <c r="C629" s="101" t="s">
        <v>59</v>
      </c>
      <c r="D629" s="101">
        <v>20</v>
      </c>
      <c r="E629" s="77">
        <v>0</v>
      </c>
      <c r="F629" s="17">
        <f t="shared" si="10"/>
        <v>0</v>
      </c>
    </row>
    <row r="630" spans="1:6" ht="85.5">
      <c r="A630" s="99">
        <v>585</v>
      </c>
      <c r="B630" s="100" t="s">
        <v>710</v>
      </c>
      <c r="C630" s="101" t="s">
        <v>59</v>
      </c>
      <c r="D630" s="101">
        <v>250</v>
      </c>
      <c r="E630" s="77">
        <v>0</v>
      </c>
      <c r="F630" s="17">
        <f t="shared" ref="F630:F639" si="11">D630*E630</f>
        <v>0</v>
      </c>
    </row>
    <row r="631" spans="1:6" ht="42.75">
      <c r="A631" s="99">
        <v>586</v>
      </c>
      <c r="B631" s="100" t="s">
        <v>705</v>
      </c>
      <c r="C631" s="101" t="s">
        <v>59</v>
      </c>
      <c r="D631" s="101">
        <v>200</v>
      </c>
      <c r="E631" s="77">
        <v>0</v>
      </c>
      <c r="F631" s="17">
        <f t="shared" si="11"/>
        <v>0</v>
      </c>
    </row>
    <row r="632" spans="1:6" ht="42.75">
      <c r="A632" s="99">
        <v>587</v>
      </c>
      <c r="B632" s="100" t="s">
        <v>771</v>
      </c>
      <c r="C632" s="101" t="s">
        <v>59</v>
      </c>
      <c r="D632" s="101">
        <v>10</v>
      </c>
      <c r="E632" s="77">
        <v>0</v>
      </c>
      <c r="F632" s="17">
        <f t="shared" si="11"/>
        <v>0</v>
      </c>
    </row>
    <row r="633" spans="1:6" ht="42.75">
      <c r="A633" s="99">
        <v>588</v>
      </c>
      <c r="B633" s="100" t="s">
        <v>772</v>
      </c>
      <c r="C633" s="101" t="s">
        <v>59</v>
      </c>
      <c r="D633" s="101">
        <v>10</v>
      </c>
      <c r="E633" s="77">
        <v>0</v>
      </c>
      <c r="F633" s="17">
        <f t="shared" si="11"/>
        <v>0</v>
      </c>
    </row>
    <row r="634" spans="1:6" ht="42.75">
      <c r="A634" s="99">
        <v>589</v>
      </c>
      <c r="B634" s="100" t="s">
        <v>773</v>
      </c>
      <c r="C634" s="101" t="s">
        <v>59</v>
      </c>
      <c r="D634" s="101">
        <v>2</v>
      </c>
      <c r="E634" s="77">
        <v>0</v>
      </c>
      <c r="F634" s="17">
        <f t="shared" si="11"/>
        <v>0</v>
      </c>
    </row>
    <row r="635" spans="1:6" ht="42.75">
      <c r="A635" s="99">
        <v>590</v>
      </c>
      <c r="B635" s="100" t="s">
        <v>774</v>
      </c>
      <c r="C635" s="101" t="s">
        <v>59</v>
      </c>
      <c r="D635" s="101">
        <v>10</v>
      </c>
      <c r="E635" s="77">
        <v>0</v>
      </c>
      <c r="F635" s="17">
        <f t="shared" si="11"/>
        <v>0</v>
      </c>
    </row>
    <row r="636" spans="1:6" ht="42.75">
      <c r="A636" s="99">
        <v>591</v>
      </c>
      <c r="B636" s="100" t="s">
        <v>775</v>
      </c>
      <c r="C636" s="101" t="s">
        <v>59</v>
      </c>
      <c r="D636" s="101">
        <v>10</v>
      </c>
      <c r="E636" s="77">
        <v>0</v>
      </c>
      <c r="F636" s="17">
        <f t="shared" si="11"/>
        <v>0</v>
      </c>
    </row>
    <row r="637" spans="1:6" ht="79.5" customHeight="1">
      <c r="A637" s="99">
        <v>592</v>
      </c>
      <c r="B637" s="62" t="s">
        <v>597</v>
      </c>
      <c r="C637" s="101" t="s">
        <v>35</v>
      </c>
      <c r="D637" s="101">
        <v>30</v>
      </c>
      <c r="E637" s="77">
        <v>0</v>
      </c>
      <c r="F637" s="17">
        <f t="shared" si="11"/>
        <v>0</v>
      </c>
    </row>
    <row r="638" spans="1:6" ht="42.75">
      <c r="A638" s="99">
        <v>593</v>
      </c>
      <c r="B638" s="100" t="s">
        <v>608</v>
      </c>
      <c r="C638" s="101" t="s">
        <v>59</v>
      </c>
      <c r="D638" s="101">
        <v>20</v>
      </c>
      <c r="E638" s="77">
        <v>0</v>
      </c>
      <c r="F638" s="17">
        <f t="shared" si="11"/>
        <v>0</v>
      </c>
    </row>
    <row r="639" spans="1:6" ht="42.75">
      <c r="A639" s="99">
        <v>594</v>
      </c>
      <c r="B639" s="100" t="s">
        <v>598</v>
      </c>
      <c r="C639" s="101" t="s">
        <v>59</v>
      </c>
      <c r="D639" s="101">
        <v>20</v>
      </c>
      <c r="E639" s="77">
        <v>0</v>
      </c>
      <c r="F639" s="17">
        <f t="shared" si="11"/>
        <v>0</v>
      </c>
    </row>
    <row r="640" spans="1:6" ht="20.100000000000001" customHeight="1">
      <c r="A640" s="173" t="s">
        <v>659</v>
      </c>
      <c r="B640" s="174"/>
      <c r="C640" s="174"/>
      <c r="D640" s="174"/>
      <c r="E640" s="175"/>
      <c r="F640" s="107">
        <f>ROUND(SUM(F565:F639),2)</f>
        <v>0</v>
      </c>
    </row>
    <row r="641" spans="1:6" ht="20.100000000000001" customHeight="1">
      <c r="A641" s="176" t="s">
        <v>9</v>
      </c>
      <c r="B641" s="177"/>
      <c r="C641" s="177"/>
      <c r="D641" s="177"/>
      <c r="E641" s="178"/>
      <c r="F641" s="108">
        <f>ROUND((F640*0.24),2)</f>
        <v>0</v>
      </c>
    </row>
    <row r="642" spans="1:6" ht="20.100000000000001" customHeight="1">
      <c r="A642" s="173" t="s">
        <v>688</v>
      </c>
      <c r="B642" s="174"/>
      <c r="C642" s="174"/>
      <c r="D642" s="174"/>
      <c r="E642" s="175"/>
      <c r="F642" s="107">
        <f>ROUND((F640+F641),2)</f>
        <v>0</v>
      </c>
    </row>
    <row r="644" spans="1:6" ht="26.25" customHeight="1">
      <c r="A644" s="179" t="s">
        <v>747</v>
      </c>
      <c r="B644" s="180"/>
      <c r="C644" s="180"/>
      <c r="D644" s="180"/>
      <c r="E644" s="180"/>
      <c r="F644" s="181"/>
    </row>
    <row r="645" spans="1:6" ht="75">
      <c r="A645" s="112" t="s">
        <v>614</v>
      </c>
      <c r="B645" s="113" t="s">
        <v>10</v>
      </c>
      <c r="C645" s="113" t="s">
        <v>11</v>
      </c>
      <c r="D645" s="113" t="s">
        <v>2</v>
      </c>
      <c r="E645" s="129" t="s">
        <v>647</v>
      </c>
      <c r="F645" s="113" t="s">
        <v>648</v>
      </c>
    </row>
    <row r="646" spans="1:6" ht="42.75">
      <c r="A646" s="103">
        <v>595</v>
      </c>
      <c r="B646" s="100" t="s">
        <v>557</v>
      </c>
      <c r="C646" s="103" t="s">
        <v>59</v>
      </c>
      <c r="D646" s="103">
        <v>20</v>
      </c>
      <c r="E646" s="44">
        <v>0</v>
      </c>
      <c r="F646" s="44">
        <f>D646*E646</f>
        <v>0</v>
      </c>
    </row>
    <row r="647" spans="1:6" ht="42.75">
      <c r="A647" s="103">
        <v>596</v>
      </c>
      <c r="B647" s="41" t="s">
        <v>615</v>
      </c>
      <c r="C647" s="103" t="s">
        <v>59</v>
      </c>
      <c r="D647" s="103">
        <v>60</v>
      </c>
      <c r="E647" s="44">
        <v>0</v>
      </c>
      <c r="F647" s="44">
        <f t="shared" ref="F647:F683" si="12">D647*E647</f>
        <v>0</v>
      </c>
    </row>
    <row r="648" spans="1:6" ht="42.75">
      <c r="A648" s="103">
        <v>597</v>
      </c>
      <c r="B648" s="41" t="s">
        <v>616</v>
      </c>
      <c r="C648" s="103" t="s">
        <v>59</v>
      </c>
      <c r="D648" s="103">
        <v>20</v>
      </c>
      <c r="E648" s="44">
        <v>0</v>
      </c>
      <c r="F648" s="44">
        <f t="shared" si="12"/>
        <v>0</v>
      </c>
    </row>
    <row r="649" spans="1:6" ht="42.75">
      <c r="A649" s="103">
        <v>598</v>
      </c>
      <c r="B649" s="41" t="s">
        <v>617</v>
      </c>
      <c r="C649" s="103" t="s">
        <v>59</v>
      </c>
      <c r="D649" s="103">
        <v>20</v>
      </c>
      <c r="E649" s="44">
        <v>0</v>
      </c>
      <c r="F649" s="44">
        <f t="shared" si="12"/>
        <v>0</v>
      </c>
    </row>
    <row r="650" spans="1:6" ht="42.75">
      <c r="A650" s="103">
        <v>599</v>
      </c>
      <c r="B650" s="41" t="s">
        <v>607</v>
      </c>
      <c r="C650" s="103" t="s">
        <v>59</v>
      </c>
      <c r="D650" s="103">
        <v>20</v>
      </c>
      <c r="E650" s="44">
        <v>0</v>
      </c>
      <c r="F650" s="44">
        <f t="shared" si="12"/>
        <v>0</v>
      </c>
    </row>
    <row r="651" spans="1:6" ht="42.75">
      <c r="A651" s="103">
        <v>600</v>
      </c>
      <c r="B651" s="41" t="s">
        <v>629</v>
      </c>
      <c r="C651" s="103" t="s">
        <v>59</v>
      </c>
      <c r="D651" s="103">
        <v>20</v>
      </c>
      <c r="E651" s="44">
        <v>0</v>
      </c>
      <c r="F651" s="44">
        <f t="shared" si="12"/>
        <v>0</v>
      </c>
    </row>
    <row r="652" spans="1:6" ht="57">
      <c r="A652" s="103">
        <v>601</v>
      </c>
      <c r="B652" s="41" t="s">
        <v>618</v>
      </c>
      <c r="C652" s="114" t="s">
        <v>23</v>
      </c>
      <c r="D652" s="103">
        <v>30</v>
      </c>
      <c r="E652" s="44">
        <v>0</v>
      </c>
      <c r="F652" s="44">
        <f t="shared" si="12"/>
        <v>0</v>
      </c>
    </row>
    <row r="653" spans="1:6" ht="57">
      <c r="A653" s="103">
        <v>602</v>
      </c>
      <c r="B653" s="41" t="s">
        <v>619</v>
      </c>
      <c r="C653" s="114" t="s">
        <v>23</v>
      </c>
      <c r="D653" s="103">
        <v>30</v>
      </c>
      <c r="E653" s="44">
        <v>0</v>
      </c>
      <c r="F653" s="44">
        <f t="shared" si="12"/>
        <v>0</v>
      </c>
    </row>
    <row r="654" spans="1:6" ht="57">
      <c r="A654" s="103">
        <v>603</v>
      </c>
      <c r="B654" s="41" t="s">
        <v>620</v>
      </c>
      <c r="C654" s="114" t="s">
        <v>23</v>
      </c>
      <c r="D654" s="103">
        <v>30</v>
      </c>
      <c r="E654" s="44">
        <v>0</v>
      </c>
      <c r="F654" s="44">
        <f t="shared" si="12"/>
        <v>0</v>
      </c>
    </row>
    <row r="655" spans="1:6" ht="28.5">
      <c r="A655" s="103">
        <v>604</v>
      </c>
      <c r="B655" s="41" t="s">
        <v>585</v>
      </c>
      <c r="C655" s="114" t="s">
        <v>59</v>
      </c>
      <c r="D655" s="103">
        <v>9</v>
      </c>
      <c r="E655" s="44">
        <v>0</v>
      </c>
      <c r="F655" s="44">
        <f t="shared" si="12"/>
        <v>0</v>
      </c>
    </row>
    <row r="656" spans="1:6" ht="57">
      <c r="A656" s="103">
        <v>605</v>
      </c>
      <c r="B656" s="41" t="s">
        <v>717</v>
      </c>
      <c r="C656" s="114" t="s">
        <v>59</v>
      </c>
      <c r="D656" s="103">
        <v>30</v>
      </c>
      <c r="E656" s="44">
        <v>0</v>
      </c>
      <c r="F656" s="44">
        <f t="shared" si="12"/>
        <v>0</v>
      </c>
    </row>
    <row r="657" spans="1:6" ht="57">
      <c r="A657" s="103">
        <v>606</v>
      </c>
      <c r="B657" s="41" t="s">
        <v>145</v>
      </c>
      <c r="C657" s="114" t="s">
        <v>5</v>
      </c>
      <c r="D657" s="103">
        <v>40</v>
      </c>
      <c r="E657" s="44">
        <v>0</v>
      </c>
      <c r="F657" s="44">
        <f t="shared" si="12"/>
        <v>0</v>
      </c>
    </row>
    <row r="658" spans="1:6" ht="99.75">
      <c r="A658" s="103">
        <v>607</v>
      </c>
      <c r="B658" s="41" t="s">
        <v>621</v>
      </c>
      <c r="C658" s="114" t="s">
        <v>59</v>
      </c>
      <c r="D658" s="103">
        <v>12</v>
      </c>
      <c r="E658" s="44">
        <v>0</v>
      </c>
      <c r="F658" s="44">
        <f t="shared" si="12"/>
        <v>0</v>
      </c>
    </row>
    <row r="659" spans="1:6" ht="85.5">
      <c r="A659" s="103">
        <v>608</v>
      </c>
      <c r="B659" s="41" t="s">
        <v>711</v>
      </c>
      <c r="C659" s="114" t="s">
        <v>59</v>
      </c>
      <c r="D659" s="103">
        <v>20</v>
      </c>
      <c r="E659" s="44">
        <v>0</v>
      </c>
      <c r="F659" s="44">
        <f t="shared" si="12"/>
        <v>0</v>
      </c>
    </row>
    <row r="660" spans="1:6" ht="99.75">
      <c r="A660" s="103">
        <v>609</v>
      </c>
      <c r="B660" s="41" t="s">
        <v>622</v>
      </c>
      <c r="C660" s="114" t="s">
        <v>59</v>
      </c>
      <c r="D660" s="103">
        <v>5</v>
      </c>
      <c r="E660" s="44">
        <v>0</v>
      </c>
      <c r="F660" s="44">
        <f t="shared" si="12"/>
        <v>0</v>
      </c>
    </row>
    <row r="661" spans="1:6" ht="42.75">
      <c r="A661" s="103">
        <v>610</v>
      </c>
      <c r="B661" s="41" t="s">
        <v>623</v>
      </c>
      <c r="C661" s="114" t="s">
        <v>59</v>
      </c>
      <c r="D661" s="103">
        <v>10</v>
      </c>
      <c r="E661" s="44">
        <v>0</v>
      </c>
      <c r="F661" s="44">
        <f t="shared" si="12"/>
        <v>0</v>
      </c>
    </row>
    <row r="662" spans="1:6" ht="71.25">
      <c r="A662" s="103">
        <v>611</v>
      </c>
      <c r="B662" s="41" t="s">
        <v>98</v>
      </c>
      <c r="C662" s="114" t="s">
        <v>59</v>
      </c>
      <c r="D662" s="103">
        <v>10</v>
      </c>
      <c r="E662" s="44">
        <v>0</v>
      </c>
      <c r="F662" s="44">
        <f t="shared" si="12"/>
        <v>0</v>
      </c>
    </row>
    <row r="663" spans="1:6" ht="142.5">
      <c r="A663" s="103">
        <v>612</v>
      </c>
      <c r="B663" s="41" t="s">
        <v>167</v>
      </c>
      <c r="C663" s="114" t="s">
        <v>59</v>
      </c>
      <c r="D663" s="103">
        <v>30</v>
      </c>
      <c r="E663" s="44">
        <v>0</v>
      </c>
      <c r="F663" s="44">
        <f t="shared" si="12"/>
        <v>0</v>
      </c>
    </row>
    <row r="664" spans="1:6" ht="99.75">
      <c r="A664" s="103">
        <v>613</v>
      </c>
      <c r="B664" s="41" t="s">
        <v>624</v>
      </c>
      <c r="C664" s="114" t="s">
        <v>23</v>
      </c>
      <c r="D664" s="103">
        <v>50</v>
      </c>
      <c r="E664" s="44">
        <v>0</v>
      </c>
      <c r="F664" s="44">
        <f t="shared" si="12"/>
        <v>0</v>
      </c>
    </row>
    <row r="665" spans="1:6" ht="71.25">
      <c r="A665" s="103">
        <v>614</v>
      </c>
      <c r="B665" s="41" t="s">
        <v>82</v>
      </c>
      <c r="C665" s="114" t="s">
        <v>23</v>
      </c>
      <c r="D665" s="103">
        <v>15</v>
      </c>
      <c r="E665" s="44">
        <v>0</v>
      </c>
      <c r="F665" s="44">
        <f t="shared" si="12"/>
        <v>0</v>
      </c>
    </row>
    <row r="666" spans="1:6" ht="85.5">
      <c r="A666" s="103">
        <v>615</v>
      </c>
      <c r="B666" s="1" t="s">
        <v>777</v>
      </c>
      <c r="C666" s="114" t="s">
        <v>59</v>
      </c>
      <c r="D666" s="103">
        <v>50</v>
      </c>
      <c r="E666" s="44">
        <v>0</v>
      </c>
      <c r="F666" s="44">
        <f t="shared" si="12"/>
        <v>0</v>
      </c>
    </row>
    <row r="667" spans="1:6" ht="57">
      <c r="A667" s="103">
        <v>616</v>
      </c>
      <c r="B667" s="41" t="s">
        <v>625</v>
      </c>
      <c r="C667" s="114" t="s">
        <v>59</v>
      </c>
      <c r="D667" s="103">
        <v>500</v>
      </c>
      <c r="E667" s="44">
        <v>0</v>
      </c>
      <c r="F667" s="44">
        <f t="shared" si="12"/>
        <v>0</v>
      </c>
    </row>
    <row r="668" spans="1:6" ht="42.75">
      <c r="A668" s="103">
        <v>617</v>
      </c>
      <c r="B668" s="41" t="s">
        <v>205</v>
      </c>
      <c r="C668" s="114" t="s">
        <v>59</v>
      </c>
      <c r="D668" s="103">
        <v>5000</v>
      </c>
      <c r="E668" s="44">
        <v>0</v>
      </c>
      <c r="F668" s="44">
        <f t="shared" si="12"/>
        <v>0</v>
      </c>
    </row>
    <row r="669" spans="1:6" ht="57">
      <c r="A669" s="103">
        <v>618</v>
      </c>
      <c r="B669" s="41" t="s">
        <v>129</v>
      </c>
      <c r="C669" s="114" t="s">
        <v>59</v>
      </c>
      <c r="D669" s="103">
        <v>50</v>
      </c>
      <c r="E669" s="44">
        <v>0</v>
      </c>
      <c r="F669" s="44">
        <f t="shared" si="12"/>
        <v>0</v>
      </c>
    </row>
    <row r="670" spans="1:6" ht="42.75">
      <c r="A670" s="103">
        <v>619</v>
      </c>
      <c r="B670" s="41" t="s">
        <v>626</v>
      </c>
      <c r="C670" s="114" t="s">
        <v>59</v>
      </c>
      <c r="D670" s="103">
        <v>50</v>
      </c>
      <c r="E670" s="44">
        <v>0</v>
      </c>
      <c r="F670" s="44">
        <f t="shared" si="12"/>
        <v>0</v>
      </c>
    </row>
    <row r="671" spans="1:6" ht="85.5">
      <c r="A671" s="103">
        <v>620</v>
      </c>
      <c r="B671" s="41" t="s">
        <v>79</v>
      </c>
      <c r="C671" s="114" t="s">
        <v>59</v>
      </c>
      <c r="D671" s="103">
        <v>9</v>
      </c>
      <c r="E671" s="44">
        <v>0</v>
      </c>
      <c r="F671" s="44">
        <f t="shared" si="12"/>
        <v>0</v>
      </c>
    </row>
    <row r="672" spans="1:6" ht="85.5">
      <c r="A672" s="103">
        <v>621</v>
      </c>
      <c r="B672" s="41" t="s">
        <v>78</v>
      </c>
      <c r="C672" s="114" t="s">
        <v>59</v>
      </c>
      <c r="D672" s="103">
        <v>9</v>
      </c>
      <c r="E672" s="44">
        <v>0</v>
      </c>
      <c r="F672" s="44">
        <f t="shared" si="12"/>
        <v>0</v>
      </c>
    </row>
    <row r="673" spans="1:6" ht="42.75">
      <c r="A673" s="103">
        <v>622</v>
      </c>
      <c r="B673" s="41" t="s">
        <v>14</v>
      </c>
      <c r="C673" s="114" t="s">
        <v>59</v>
      </c>
      <c r="D673" s="103">
        <v>30</v>
      </c>
      <c r="E673" s="44">
        <v>0</v>
      </c>
      <c r="F673" s="44">
        <f t="shared" si="12"/>
        <v>0</v>
      </c>
    </row>
    <row r="674" spans="1:6" ht="42.75">
      <c r="A674" s="103">
        <v>623</v>
      </c>
      <c r="B674" s="41" t="s">
        <v>627</v>
      </c>
      <c r="C674" s="114" t="s">
        <v>59</v>
      </c>
      <c r="D674" s="103">
        <v>5</v>
      </c>
      <c r="E674" s="44">
        <v>0</v>
      </c>
      <c r="F674" s="44">
        <f t="shared" si="12"/>
        <v>0</v>
      </c>
    </row>
    <row r="675" spans="1:6" ht="42.75">
      <c r="A675" s="103">
        <v>624</v>
      </c>
      <c r="B675" s="41" t="s">
        <v>300</v>
      </c>
      <c r="C675" s="114" t="s">
        <v>23</v>
      </c>
      <c r="D675" s="103">
        <v>20</v>
      </c>
      <c r="E675" s="44">
        <v>0</v>
      </c>
      <c r="F675" s="44">
        <f t="shared" si="12"/>
        <v>0</v>
      </c>
    </row>
    <row r="676" spans="1:6" ht="24" customHeight="1">
      <c r="A676" s="103">
        <v>625</v>
      </c>
      <c r="B676" s="41" t="s">
        <v>15</v>
      </c>
      <c r="C676" s="114" t="s">
        <v>59</v>
      </c>
      <c r="D676" s="103">
        <v>9</v>
      </c>
      <c r="E676" s="44">
        <v>0</v>
      </c>
      <c r="F676" s="44">
        <f t="shared" si="12"/>
        <v>0</v>
      </c>
    </row>
    <row r="677" spans="1:6" ht="57">
      <c r="A677" s="103">
        <v>626</v>
      </c>
      <c r="B677" s="41" t="s">
        <v>16</v>
      </c>
      <c r="C677" s="103" t="s">
        <v>59</v>
      </c>
      <c r="D677" s="103">
        <v>5</v>
      </c>
      <c r="E677" s="44">
        <v>0</v>
      </c>
      <c r="F677" s="44">
        <f t="shared" si="12"/>
        <v>0</v>
      </c>
    </row>
    <row r="678" spans="1:6" ht="28.5">
      <c r="A678" s="103">
        <v>627</v>
      </c>
      <c r="B678" s="41" t="s">
        <v>133</v>
      </c>
      <c r="C678" s="114" t="s">
        <v>59</v>
      </c>
      <c r="D678" s="103">
        <v>10</v>
      </c>
      <c r="E678" s="44">
        <v>0</v>
      </c>
      <c r="F678" s="44">
        <f t="shared" si="12"/>
        <v>0</v>
      </c>
    </row>
    <row r="679" spans="1:6" ht="28.5">
      <c r="A679" s="103">
        <v>628</v>
      </c>
      <c r="B679" s="115" t="s">
        <v>3</v>
      </c>
      <c r="C679" s="114" t="s">
        <v>59</v>
      </c>
      <c r="D679" s="103">
        <v>20</v>
      </c>
      <c r="E679" s="44">
        <v>0</v>
      </c>
      <c r="F679" s="44">
        <f t="shared" si="12"/>
        <v>0</v>
      </c>
    </row>
    <row r="680" spans="1:6" ht="28.5">
      <c r="A680" s="103">
        <v>629</v>
      </c>
      <c r="B680" s="41" t="s">
        <v>628</v>
      </c>
      <c r="C680" s="114" t="s">
        <v>59</v>
      </c>
      <c r="D680" s="103">
        <v>10</v>
      </c>
      <c r="E680" s="44">
        <v>0</v>
      </c>
      <c r="F680" s="44">
        <f t="shared" si="12"/>
        <v>0</v>
      </c>
    </row>
    <row r="681" spans="1:6" ht="57">
      <c r="A681" s="103">
        <v>630</v>
      </c>
      <c r="B681" s="1" t="s">
        <v>599</v>
      </c>
      <c r="C681" s="78" t="s">
        <v>337</v>
      </c>
      <c r="D681" s="87">
        <v>1</v>
      </c>
      <c r="E681" s="44">
        <v>0</v>
      </c>
      <c r="F681" s="17">
        <f t="shared" si="12"/>
        <v>0</v>
      </c>
    </row>
    <row r="682" spans="1:6" ht="42.75">
      <c r="A682" s="103">
        <v>631</v>
      </c>
      <c r="B682" s="115" t="s">
        <v>131</v>
      </c>
      <c r="C682" s="114" t="s">
        <v>23</v>
      </c>
      <c r="D682" s="103">
        <v>2</v>
      </c>
      <c r="E682" s="44">
        <v>0</v>
      </c>
      <c r="F682" s="44">
        <f t="shared" si="12"/>
        <v>0</v>
      </c>
    </row>
    <row r="683" spans="1:6" ht="28.5">
      <c r="A683" s="103">
        <v>632</v>
      </c>
      <c r="B683" s="41" t="s">
        <v>20</v>
      </c>
      <c r="C683" s="114" t="s">
        <v>59</v>
      </c>
      <c r="D683" s="103">
        <v>5</v>
      </c>
      <c r="E683" s="44">
        <v>0</v>
      </c>
      <c r="F683" s="44">
        <f t="shared" si="12"/>
        <v>0</v>
      </c>
    </row>
    <row r="684" spans="1:6" ht="20.100000000000001" customHeight="1">
      <c r="A684" s="182" t="s">
        <v>660</v>
      </c>
      <c r="B684" s="182"/>
      <c r="C684" s="182"/>
      <c r="D684" s="182"/>
      <c r="E684" s="182"/>
      <c r="F684" s="107">
        <f>ROUND(SUM(F646:F683),2)</f>
        <v>0</v>
      </c>
    </row>
    <row r="685" spans="1:6" ht="20.100000000000001" customHeight="1">
      <c r="A685" s="183" t="s">
        <v>9</v>
      </c>
      <c r="B685" s="183"/>
      <c r="C685" s="183"/>
      <c r="D685" s="183"/>
      <c r="E685" s="183"/>
      <c r="F685" s="108">
        <f>ROUND((F684*0.24),2)</f>
        <v>0</v>
      </c>
    </row>
    <row r="686" spans="1:6" ht="20.100000000000001" customHeight="1">
      <c r="A686" s="182" t="s">
        <v>689</v>
      </c>
      <c r="B686" s="182"/>
      <c r="C686" s="182"/>
      <c r="D686" s="182"/>
      <c r="E686" s="182"/>
      <c r="F686" s="107">
        <f>ROUND((F684+F685),2)</f>
        <v>0</v>
      </c>
    </row>
    <row r="688" spans="1:6" ht="25.5" customHeight="1">
      <c r="A688" s="179" t="s">
        <v>755</v>
      </c>
      <c r="B688" s="180"/>
      <c r="C688" s="180"/>
      <c r="D688" s="180"/>
      <c r="E688" s="180"/>
      <c r="F688" s="181"/>
    </row>
    <row r="689" spans="1:6" ht="75">
      <c r="A689" s="112" t="s">
        <v>614</v>
      </c>
      <c r="B689" s="113" t="s">
        <v>10</v>
      </c>
      <c r="C689" s="113" t="s">
        <v>11</v>
      </c>
      <c r="D689" s="113" t="s">
        <v>2</v>
      </c>
      <c r="E689" s="129" t="s">
        <v>647</v>
      </c>
      <c r="F689" s="113" t="s">
        <v>648</v>
      </c>
    </row>
    <row r="690" spans="1:6" ht="28.5">
      <c r="A690" s="80">
        <v>633</v>
      </c>
      <c r="B690" s="1" t="s">
        <v>631</v>
      </c>
      <c r="C690" s="6" t="s">
        <v>59</v>
      </c>
      <c r="D690" s="6">
        <v>9</v>
      </c>
      <c r="E690" s="77">
        <v>0</v>
      </c>
      <c r="F690" s="17">
        <f>D690*E690</f>
        <v>0</v>
      </c>
    </row>
    <row r="691" spans="1:6" ht="25.5" customHeight="1">
      <c r="A691" s="80">
        <v>634</v>
      </c>
      <c r="B691" s="1" t="s">
        <v>272</v>
      </c>
      <c r="C691" s="6" t="s">
        <v>35</v>
      </c>
      <c r="D691" s="6">
        <v>10</v>
      </c>
      <c r="E691" s="77">
        <v>0</v>
      </c>
      <c r="F691" s="17">
        <f t="shared" ref="F691:F753" si="13">D691*E691</f>
        <v>0</v>
      </c>
    </row>
    <row r="692" spans="1:6" ht="42.75">
      <c r="A692" s="80">
        <v>635</v>
      </c>
      <c r="B692" s="1" t="s">
        <v>51</v>
      </c>
      <c r="C692" s="6" t="s">
        <v>59</v>
      </c>
      <c r="D692" s="6">
        <v>46</v>
      </c>
      <c r="E692" s="77">
        <v>0</v>
      </c>
      <c r="F692" s="17">
        <f t="shared" si="13"/>
        <v>0</v>
      </c>
    </row>
    <row r="693" spans="1:6" ht="42.75">
      <c r="A693" s="80">
        <v>636</v>
      </c>
      <c r="B693" s="1" t="s">
        <v>63</v>
      </c>
      <c r="C693" s="6" t="s">
        <v>59</v>
      </c>
      <c r="D693" s="6">
        <v>100</v>
      </c>
      <c r="E693" s="77">
        <v>0</v>
      </c>
      <c r="F693" s="17">
        <f t="shared" si="13"/>
        <v>0</v>
      </c>
    </row>
    <row r="694" spans="1:6" ht="42.75">
      <c r="A694" s="80">
        <v>637</v>
      </c>
      <c r="B694" s="1" t="s">
        <v>65</v>
      </c>
      <c r="C694" s="6" t="s">
        <v>59</v>
      </c>
      <c r="D694" s="6">
        <v>12</v>
      </c>
      <c r="E694" s="77">
        <v>0</v>
      </c>
      <c r="F694" s="17">
        <f t="shared" si="13"/>
        <v>0</v>
      </c>
    </row>
    <row r="695" spans="1:6" ht="42.75">
      <c r="A695" s="80">
        <v>638</v>
      </c>
      <c r="B695" s="1" t="s">
        <v>64</v>
      </c>
      <c r="C695" s="6" t="s">
        <v>59</v>
      </c>
      <c r="D695" s="6">
        <v>12</v>
      </c>
      <c r="E695" s="77">
        <v>0</v>
      </c>
      <c r="F695" s="17">
        <f t="shared" si="13"/>
        <v>0</v>
      </c>
    </row>
    <row r="696" spans="1:6" ht="57">
      <c r="A696" s="80">
        <v>639</v>
      </c>
      <c r="B696" s="1" t="s">
        <v>273</v>
      </c>
      <c r="C696" s="6" t="s">
        <v>59</v>
      </c>
      <c r="D696" s="6">
        <v>60</v>
      </c>
      <c r="E696" s="77">
        <v>0</v>
      </c>
      <c r="F696" s="17">
        <f t="shared" si="13"/>
        <v>0</v>
      </c>
    </row>
    <row r="697" spans="1:6" ht="57">
      <c r="A697" s="80">
        <v>640</v>
      </c>
      <c r="B697" s="1" t="s">
        <v>632</v>
      </c>
      <c r="C697" s="6" t="s">
        <v>59</v>
      </c>
      <c r="D697" s="6">
        <v>30</v>
      </c>
      <c r="E697" s="77">
        <v>0</v>
      </c>
      <c r="F697" s="17">
        <f t="shared" si="13"/>
        <v>0</v>
      </c>
    </row>
    <row r="698" spans="1:6" ht="57">
      <c r="A698" s="80">
        <v>641</v>
      </c>
      <c r="B698" s="1" t="s">
        <v>307</v>
      </c>
      <c r="C698" s="6" t="s">
        <v>35</v>
      </c>
      <c r="D698" s="6">
        <v>30</v>
      </c>
      <c r="E698" s="77">
        <v>0</v>
      </c>
      <c r="F698" s="17">
        <f t="shared" si="13"/>
        <v>0</v>
      </c>
    </row>
    <row r="699" spans="1:6" ht="42.75">
      <c r="A699" s="80">
        <v>642</v>
      </c>
      <c r="B699" s="1" t="s">
        <v>66</v>
      </c>
      <c r="C699" s="6" t="s">
        <v>59</v>
      </c>
      <c r="D699" s="6">
        <v>50</v>
      </c>
      <c r="E699" s="77">
        <v>0</v>
      </c>
      <c r="F699" s="17">
        <f t="shared" si="13"/>
        <v>0</v>
      </c>
    </row>
    <row r="700" spans="1:6" ht="42.75">
      <c r="A700" s="80">
        <v>643</v>
      </c>
      <c r="B700" s="1" t="s">
        <v>67</v>
      </c>
      <c r="C700" s="6" t="s">
        <v>59</v>
      </c>
      <c r="D700" s="6">
        <v>10</v>
      </c>
      <c r="E700" s="77">
        <v>0</v>
      </c>
      <c r="F700" s="17">
        <f t="shared" si="13"/>
        <v>0</v>
      </c>
    </row>
    <row r="701" spans="1:6" ht="42.75">
      <c r="A701" s="80">
        <v>644</v>
      </c>
      <c r="B701" s="1" t="s">
        <v>68</v>
      </c>
      <c r="C701" s="6" t="s">
        <v>59</v>
      </c>
      <c r="D701" s="6">
        <v>10</v>
      </c>
      <c r="E701" s="77">
        <v>0</v>
      </c>
      <c r="F701" s="17">
        <f t="shared" si="13"/>
        <v>0</v>
      </c>
    </row>
    <row r="702" spans="1:6" ht="42.75">
      <c r="A702" s="80">
        <v>645</v>
      </c>
      <c r="B702" s="1" t="s">
        <v>274</v>
      </c>
      <c r="C702" s="6" t="s">
        <v>59</v>
      </c>
      <c r="D702" s="6">
        <v>8</v>
      </c>
      <c r="E702" s="77">
        <v>0</v>
      </c>
      <c r="F702" s="17">
        <f t="shared" si="13"/>
        <v>0</v>
      </c>
    </row>
    <row r="703" spans="1:6" ht="42.75">
      <c r="A703" s="80">
        <v>646</v>
      </c>
      <c r="B703" s="1" t="s">
        <v>633</v>
      </c>
      <c r="C703" s="6" t="s">
        <v>59</v>
      </c>
      <c r="D703" s="6">
        <v>6</v>
      </c>
      <c r="E703" s="77">
        <v>0</v>
      </c>
      <c r="F703" s="17">
        <f t="shared" si="13"/>
        <v>0</v>
      </c>
    </row>
    <row r="704" spans="1:6" ht="42.75">
      <c r="A704" s="80">
        <v>647</v>
      </c>
      <c r="B704" s="1" t="s">
        <v>275</v>
      </c>
      <c r="C704" s="6" t="s">
        <v>59</v>
      </c>
      <c r="D704" s="6">
        <v>7</v>
      </c>
      <c r="E704" s="77">
        <v>0</v>
      </c>
      <c r="F704" s="17">
        <f t="shared" si="13"/>
        <v>0</v>
      </c>
    </row>
    <row r="705" spans="1:6" ht="42.75">
      <c r="A705" s="80">
        <v>648</v>
      </c>
      <c r="B705" s="1" t="s">
        <v>276</v>
      </c>
      <c r="C705" s="6" t="s">
        <v>59</v>
      </c>
      <c r="D705" s="6">
        <v>7</v>
      </c>
      <c r="E705" s="77">
        <v>0</v>
      </c>
      <c r="F705" s="17">
        <f t="shared" si="13"/>
        <v>0</v>
      </c>
    </row>
    <row r="706" spans="1:6" ht="42.75">
      <c r="A706" s="80">
        <v>649</v>
      </c>
      <c r="B706" s="1" t="s">
        <v>634</v>
      </c>
      <c r="C706" s="6" t="s">
        <v>59</v>
      </c>
      <c r="D706" s="6">
        <v>5</v>
      </c>
      <c r="E706" s="77">
        <v>0</v>
      </c>
      <c r="F706" s="17">
        <f t="shared" si="13"/>
        <v>0</v>
      </c>
    </row>
    <row r="707" spans="1:6" ht="34.5" customHeight="1">
      <c r="A707" s="80">
        <v>650</v>
      </c>
      <c r="B707" s="24" t="s">
        <v>738</v>
      </c>
      <c r="C707" s="6" t="s">
        <v>59</v>
      </c>
      <c r="D707" s="6">
        <v>30</v>
      </c>
      <c r="E707" s="77">
        <v>0</v>
      </c>
      <c r="F707" s="17">
        <f t="shared" si="13"/>
        <v>0</v>
      </c>
    </row>
    <row r="708" spans="1:6" ht="60" customHeight="1">
      <c r="A708" s="80">
        <v>651</v>
      </c>
      <c r="B708" s="24" t="s">
        <v>739</v>
      </c>
      <c r="C708" s="6" t="s">
        <v>59</v>
      </c>
      <c r="D708" s="6">
        <v>40</v>
      </c>
      <c r="E708" s="77">
        <v>0</v>
      </c>
      <c r="F708" s="17">
        <f t="shared" si="13"/>
        <v>0</v>
      </c>
    </row>
    <row r="709" spans="1:6" ht="57">
      <c r="A709" s="80">
        <v>652</v>
      </c>
      <c r="B709" s="24" t="s">
        <v>740</v>
      </c>
      <c r="C709" s="6" t="s">
        <v>59</v>
      </c>
      <c r="D709" s="6">
        <v>20</v>
      </c>
      <c r="E709" s="77">
        <v>0</v>
      </c>
      <c r="F709" s="17">
        <f t="shared" si="13"/>
        <v>0</v>
      </c>
    </row>
    <row r="710" spans="1:6" ht="28.5">
      <c r="A710" s="80">
        <v>653</v>
      </c>
      <c r="B710" s="1" t="s">
        <v>277</v>
      </c>
      <c r="C710" s="6" t="s">
        <v>59</v>
      </c>
      <c r="D710" s="6">
        <v>4</v>
      </c>
      <c r="E710" s="77">
        <v>0</v>
      </c>
      <c r="F710" s="17">
        <f t="shared" si="13"/>
        <v>0</v>
      </c>
    </row>
    <row r="711" spans="1:6" ht="42.75">
      <c r="A711" s="80">
        <v>654</v>
      </c>
      <c r="B711" s="1" t="s">
        <v>278</v>
      </c>
      <c r="C711" s="6" t="s">
        <v>59</v>
      </c>
      <c r="D711" s="6">
        <v>3</v>
      </c>
      <c r="E711" s="77">
        <v>0</v>
      </c>
      <c r="F711" s="17">
        <f t="shared" si="13"/>
        <v>0</v>
      </c>
    </row>
    <row r="712" spans="1:6" ht="42.75">
      <c r="A712" s="80">
        <v>655</v>
      </c>
      <c r="B712" s="1" t="s">
        <v>279</v>
      </c>
      <c r="C712" s="6" t="s">
        <v>35</v>
      </c>
      <c r="D712" s="6">
        <v>2</v>
      </c>
      <c r="E712" s="77">
        <v>0</v>
      </c>
      <c r="F712" s="17">
        <f t="shared" si="13"/>
        <v>0</v>
      </c>
    </row>
    <row r="713" spans="1:6" ht="28.5">
      <c r="A713" s="80">
        <v>656</v>
      </c>
      <c r="B713" s="1" t="s">
        <v>280</v>
      </c>
      <c r="C713" s="6" t="s">
        <v>59</v>
      </c>
      <c r="D713" s="6">
        <v>2</v>
      </c>
      <c r="E713" s="77">
        <v>0</v>
      </c>
      <c r="F713" s="17">
        <f t="shared" si="13"/>
        <v>0</v>
      </c>
    </row>
    <row r="714" spans="1:6" ht="28.5">
      <c r="A714" s="80">
        <v>657</v>
      </c>
      <c r="B714" s="1" t="s">
        <v>281</v>
      </c>
      <c r="C714" s="6" t="s">
        <v>59</v>
      </c>
      <c r="D714" s="6">
        <v>2</v>
      </c>
      <c r="E714" s="77">
        <v>0</v>
      </c>
      <c r="F714" s="17">
        <f t="shared" si="13"/>
        <v>0</v>
      </c>
    </row>
    <row r="715" spans="1:6" ht="28.5">
      <c r="A715" s="80">
        <v>658</v>
      </c>
      <c r="B715" s="1" t="s">
        <v>283</v>
      </c>
      <c r="C715" s="6" t="s">
        <v>59</v>
      </c>
      <c r="D715" s="6">
        <v>2</v>
      </c>
      <c r="E715" s="77">
        <v>0</v>
      </c>
      <c r="F715" s="17">
        <f t="shared" si="13"/>
        <v>0</v>
      </c>
    </row>
    <row r="716" spans="1:6" ht="28.5">
      <c r="A716" s="80">
        <v>659</v>
      </c>
      <c r="B716" s="1" t="s">
        <v>284</v>
      </c>
      <c r="C716" s="6" t="s">
        <v>59</v>
      </c>
      <c r="D716" s="6">
        <v>2</v>
      </c>
      <c r="E716" s="77">
        <v>0</v>
      </c>
      <c r="F716" s="17">
        <f t="shared" si="13"/>
        <v>0</v>
      </c>
    </row>
    <row r="717" spans="1:6" ht="42.75">
      <c r="A717" s="80">
        <v>660</v>
      </c>
      <c r="B717" s="1" t="s">
        <v>339</v>
      </c>
      <c r="C717" s="6" t="s">
        <v>59</v>
      </c>
      <c r="D717" s="6">
        <v>47</v>
      </c>
      <c r="E717" s="77">
        <v>0</v>
      </c>
      <c r="F717" s="17">
        <f t="shared" si="13"/>
        <v>0</v>
      </c>
    </row>
    <row r="718" spans="1:6" ht="42.75">
      <c r="A718" s="80">
        <v>661</v>
      </c>
      <c r="B718" s="1" t="s">
        <v>340</v>
      </c>
      <c r="C718" s="6" t="s">
        <v>35</v>
      </c>
      <c r="D718" s="6">
        <v>5</v>
      </c>
      <c r="E718" s="77">
        <v>0</v>
      </c>
      <c r="F718" s="17">
        <f t="shared" si="13"/>
        <v>0</v>
      </c>
    </row>
    <row r="719" spans="1:6" ht="42.75">
      <c r="A719" s="80">
        <v>662</v>
      </c>
      <c r="B719" s="1" t="s">
        <v>338</v>
      </c>
      <c r="C719" s="6" t="s">
        <v>35</v>
      </c>
      <c r="D719" s="6">
        <v>19</v>
      </c>
      <c r="E719" s="77">
        <v>0</v>
      </c>
      <c r="F719" s="17">
        <f t="shared" si="13"/>
        <v>0</v>
      </c>
    </row>
    <row r="720" spans="1:6" ht="42.75">
      <c r="A720" s="80">
        <v>663</v>
      </c>
      <c r="B720" s="1" t="s">
        <v>348</v>
      </c>
      <c r="C720" s="6" t="s">
        <v>35</v>
      </c>
      <c r="D720" s="6">
        <v>2</v>
      </c>
      <c r="E720" s="77">
        <v>0</v>
      </c>
      <c r="F720" s="17">
        <f t="shared" si="13"/>
        <v>0</v>
      </c>
    </row>
    <row r="721" spans="1:6" ht="42.75">
      <c r="A721" s="80">
        <v>664</v>
      </c>
      <c r="B721" s="1" t="s">
        <v>342</v>
      </c>
      <c r="C721" s="6" t="s">
        <v>59</v>
      </c>
      <c r="D721" s="6">
        <v>2</v>
      </c>
      <c r="E721" s="77">
        <v>0</v>
      </c>
      <c r="F721" s="17">
        <f t="shared" si="13"/>
        <v>0</v>
      </c>
    </row>
    <row r="722" spans="1:6" ht="42.75">
      <c r="A722" s="80">
        <v>665</v>
      </c>
      <c r="B722" s="1" t="s">
        <v>40</v>
      </c>
      <c r="C722" s="78" t="s">
        <v>23</v>
      </c>
      <c r="D722" s="6">
        <v>17</v>
      </c>
      <c r="E722" s="77">
        <v>0</v>
      </c>
      <c r="F722" s="17">
        <f t="shared" si="13"/>
        <v>0</v>
      </c>
    </row>
    <row r="723" spans="1:6" ht="57">
      <c r="A723" s="80">
        <v>666</v>
      </c>
      <c r="B723" s="1" t="s">
        <v>39</v>
      </c>
      <c r="C723" s="78" t="s">
        <v>23</v>
      </c>
      <c r="D723" s="6">
        <v>8</v>
      </c>
      <c r="E723" s="77">
        <v>0</v>
      </c>
      <c r="F723" s="17">
        <f t="shared" si="13"/>
        <v>0</v>
      </c>
    </row>
    <row r="724" spans="1:6" ht="57">
      <c r="A724" s="80">
        <v>667</v>
      </c>
      <c r="B724" s="1" t="s">
        <v>4</v>
      </c>
      <c r="C724" s="78" t="s">
        <v>59</v>
      </c>
      <c r="D724" s="6">
        <v>31</v>
      </c>
      <c r="E724" s="77">
        <v>0</v>
      </c>
      <c r="F724" s="17">
        <f t="shared" si="13"/>
        <v>0</v>
      </c>
    </row>
    <row r="725" spans="1:6" ht="57">
      <c r="A725" s="80">
        <v>668</v>
      </c>
      <c r="B725" s="1" t="s">
        <v>145</v>
      </c>
      <c r="C725" s="78" t="s">
        <v>5</v>
      </c>
      <c r="D725" s="6">
        <v>31</v>
      </c>
      <c r="E725" s="77">
        <v>0</v>
      </c>
      <c r="F725" s="17">
        <f t="shared" si="13"/>
        <v>0</v>
      </c>
    </row>
    <row r="726" spans="1:6" ht="57">
      <c r="A726" s="80">
        <v>669</v>
      </c>
      <c r="B726" s="1" t="s">
        <v>797</v>
      </c>
      <c r="C726" s="78" t="s">
        <v>35</v>
      </c>
      <c r="D726" s="6">
        <v>12</v>
      </c>
      <c r="E726" s="77">
        <v>0</v>
      </c>
      <c r="F726" s="17">
        <f t="shared" si="13"/>
        <v>0</v>
      </c>
    </row>
    <row r="727" spans="1:6" ht="99.75">
      <c r="A727" s="80">
        <v>670</v>
      </c>
      <c r="B727" s="1" t="s">
        <v>45</v>
      </c>
      <c r="C727" s="78" t="s">
        <v>59</v>
      </c>
      <c r="D727" s="6">
        <v>5</v>
      </c>
      <c r="E727" s="77">
        <v>0</v>
      </c>
      <c r="F727" s="17">
        <f t="shared" si="13"/>
        <v>0</v>
      </c>
    </row>
    <row r="728" spans="1:6" ht="85.5">
      <c r="A728" s="80">
        <v>671</v>
      </c>
      <c r="B728" s="1" t="s">
        <v>793</v>
      </c>
      <c r="C728" s="78" t="s">
        <v>59</v>
      </c>
      <c r="D728" s="6">
        <v>6</v>
      </c>
      <c r="E728" s="77">
        <v>0</v>
      </c>
      <c r="F728" s="17">
        <f t="shared" si="13"/>
        <v>0</v>
      </c>
    </row>
    <row r="729" spans="1:6" ht="85.5">
      <c r="A729" s="80">
        <v>672</v>
      </c>
      <c r="B729" s="1" t="s">
        <v>288</v>
      </c>
      <c r="C729" s="78" t="s">
        <v>59</v>
      </c>
      <c r="D729" s="6">
        <v>1</v>
      </c>
      <c r="E729" s="77">
        <v>0</v>
      </c>
      <c r="F729" s="17">
        <f t="shared" si="13"/>
        <v>0</v>
      </c>
    </row>
    <row r="730" spans="1:6" ht="57">
      <c r="A730" s="80">
        <v>673</v>
      </c>
      <c r="B730" s="1" t="s">
        <v>219</v>
      </c>
      <c r="C730" s="78" t="s">
        <v>59</v>
      </c>
      <c r="D730" s="6">
        <v>22</v>
      </c>
      <c r="E730" s="77">
        <v>0</v>
      </c>
      <c r="F730" s="17">
        <f t="shared" si="13"/>
        <v>0</v>
      </c>
    </row>
    <row r="731" spans="1:6" ht="85.5">
      <c r="A731" s="80">
        <v>674</v>
      </c>
      <c r="B731" s="1" t="s">
        <v>711</v>
      </c>
      <c r="C731" s="78" t="s">
        <v>59</v>
      </c>
      <c r="D731" s="6">
        <v>15</v>
      </c>
      <c r="E731" s="77">
        <v>0</v>
      </c>
      <c r="F731" s="17">
        <f t="shared" si="13"/>
        <v>0</v>
      </c>
    </row>
    <row r="732" spans="1:6" ht="42.75">
      <c r="A732" s="80">
        <v>675</v>
      </c>
      <c r="B732" s="1" t="s">
        <v>705</v>
      </c>
      <c r="C732" s="78" t="s">
        <v>59</v>
      </c>
      <c r="D732" s="6">
        <v>15</v>
      </c>
      <c r="E732" s="77">
        <v>0</v>
      </c>
      <c r="F732" s="17">
        <f t="shared" si="13"/>
        <v>0</v>
      </c>
    </row>
    <row r="733" spans="1:6" ht="42.75">
      <c r="A733" s="80">
        <v>676</v>
      </c>
      <c r="B733" s="1" t="s">
        <v>712</v>
      </c>
      <c r="C733" s="78" t="s">
        <v>59</v>
      </c>
      <c r="D733" s="6">
        <v>4</v>
      </c>
      <c r="E733" s="77">
        <v>0</v>
      </c>
      <c r="F733" s="17">
        <f t="shared" si="13"/>
        <v>0</v>
      </c>
    </row>
    <row r="734" spans="1:6" ht="57">
      <c r="A734" s="80">
        <v>677</v>
      </c>
      <c r="B734" s="1" t="s">
        <v>713</v>
      </c>
      <c r="C734" s="78" t="s">
        <v>59</v>
      </c>
      <c r="D734" s="6">
        <v>4</v>
      </c>
      <c r="E734" s="77">
        <v>0</v>
      </c>
      <c r="F734" s="17">
        <f t="shared" si="13"/>
        <v>0</v>
      </c>
    </row>
    <row r="735" spans="1:6" ht="57">
      <c r="A735" s="80">
        <v>678</v>
      </c>
      <c r="B735" s="1" t="s">
        <v>714</v>
      </c>
      <c r="C735" s="78" t="s">
        <v>59</v>
      </c>
      <c r="D735" s="6">
        <v>4</v>
      </c>
      <c r="E735" s="77">
        <v>0</v>
      </c>
      <c r="F735" s="17">
        <f t="shared" si="13"/>
        <v>0</v>
      </c>
    </row>
    <row r="736" spans="1:6" ht="57">
      <c r="A736" s="80">
        <v>679</v>
      </c>
      <c r="B736" s="1" t="s">
        <v>715</v>
      </c>
      <c r="C736" s="78" t="s">
        <v>59</v>
      </c>
      <c r="D736" s="6">
        <v>2</v>
      </c>
      <c r="E736" s="77">
        <v>0</v>
      </c>
      <c r="F736" s="17">
        <f t="shared" si="13"/>
        <v>0</v>
      </c>
    </row>
    <row r="737" spans="1:6" ht="99.75">
      <c r="A737" s="80">
        <v>680</v>
      </c>
      <c r="B737" s="1" t="s">
        <v>805</v>
      </c>
      <c r="C737" s="78" t="s">
        <v>59</v>
      </c>
      <c r="D737" s="6">
        <v>6</v>
      </c>
      <c r="E737" s="77">
        <v>0</v>
      </c>
      <c r="F737" s="17">
        <f t="shared" si="13"/>
        <v>0</v>
      </c>
    </row>
    <row r="738" spans="1:6" ht="28.5">
      <c r="A738" s="80">
        <v>681</v>
      </c>
      <c r="B738" s="1" t="s">
        <v>289</v>
      </c>
      <c r="C738" s="78" t="s">
        <v>59</v>
      </c>
      <c r="D738" s="6">
        <v>8</v>
      </c>
      <c r="E738" s="77">
        <v>0</v>
      </c>
      <c r="F738" s="17">
        <f t="shared" si="13"/>
        <v>0</v>
      </c>
    </row>
    <row r="739" spans="1:6" ht="71.25">
      <c r="A739" s="80">
        <v>682</v>
      </c>
      <c r="B739" s="1" t="s">
        <v>98</v>
      </c>
      <c r="C739" s="78" t="s">
        <v>59</v>
      </c>
      <c r="D739" s="6">
        <v>5</v>
      </c>
      <c r="E739" s="77">
        <v>0</v>
      </c>
      <c r="F739" s="17">
        <f t="shared" si="13"/>
        <v>0</v>
      </c>
    </row>
    <row r="740" spans="1:6" ht="57">
      <c r="A740" s="80">
        <v>683</v>
      </c>
      <c r="B740" s="1" t="s">
        <v>16</v>
      </c>
      <c r="C740" s="78" t="s">
        <v>59</v>
      </c>
      <c r="D740" s="6">
        <v>3</v>
      </c>
      <c r="E740" s="77">
        <v>0</v>
      </c>
      <c r="F740" s="17">
        <f t="shared" si="13"/>
        <v>0</v>
      </c>
    </row>
    <row r="741" spans="1:6" ht="42.75">
      <c r="A741" s="80">
        <v>684</v>
      </c>
      <c r="B741" s="1" t="s">
        <v>14</v>
      </c>
      <c r="C741" s="78" t="s">
        <v>59</v>
      </c>
      <c r="D741" s="6">
        <v>11</v>
      </c>
      <c r="E741" s="77">
        <v>0</v>
      </c>
      <c r="F741" s="17">
        <f t="shared" si="13"/>
        <v>0</v>
      </c>
    </row>
    <row r="742" spans="1:6" ht="42.75">
      <c r="A742" s="80">
        <v>685</v>
      </c>
      <c r="B742" s="1" t="s">
        <v>290</v>
      </c>
      <c r="C742" s="78" t="s">
        <v>59</v>
      </c>
      <c r="D742" s="6">
        <v>5</v>
      </c>
      <c r="E742" s="77">
        <v>0</v>
      </c>
      <c r="F742" s="17">
        <f t="shared" si="13"/>
        <v>0</v>
      </c>
    </row>
    <row r="743" spans="1:6" ht="85.5">
      <c r="A743" s="80">
        <v>686</v>
      </c>
      <c r="B743" s="1" t="s">
        <v>777</v>
      </c>
      <c r="C743" s="78" t="s">
        <v>59</v>
      </c>
      <c r="D743" s="6">
        <v>7</v>
      </c>
      <c r="E743" s="77">
        <v>0</v>
      </c>
      <c r="F743" s="17">
        <f t="shared" si="13"/>
        <v>0</v>
      </c>
    </row>
    <row r="744" spans="1:6" ht="99.75">
      <c r="A744" s="80">
        <v>687</v>
      </c>
      <c r="B744" s="1" t="s">
        <v>291</v>
      </c>
      <c r="C744" s="78" t="s">
        <v>59</v>
      </c>
      <c r="D744" s="6">
        <v>13</v>
      </c>
      <c r="E744" s="77">
        <v>0</v>
      </c>
      <c r="F744" s="17">
        <f t="shared" si="13"/>
        <v>0</v>
      </c>
    </row>
    <row r="745" spans="1:6" ht="99.75">
      <c r="A745" s="80">
        <v>688</v>
      </c>
      <c r="B745" s="1" t="s">
        <v>292</v>
      </c>
      <c r="C745" s="78" t="s">
        <v>59</v>
      </c>
      <c r="D745" s="6">
        <v>33</v>
      </c>
      <c r="E745" s="77">
        <v>0</v>
      </c>
      <c r="F745" s="17">
        <f t="shared" si="13"/>
        <v>0</v>
      </c>
    </row>
    <row r="746" spans="1:6" ht="42.75">
      <c r="A746" s="80">
        <v>689</v>
      </c>
      <c r="B746" s="1" t="s">
        <v>635</v>
      </c>
      <c r="C746" s="78" t="s">
        <v>59</v>
      </c>
      <c r="D746" s="6">
        <v>10</v>
      </c>
      <c r="E746" s="77">
        <v>0</v>
      </c>
      <c r="F746" s="17">
        <f t="shared" si="13"/>
        <v>0</v>
      </c>
    </row>
    <row r="747" spans="1:6" ht="142.5">
      <c r="A747" s="80">
        <v>690</v>
      </c>
      <c r="B747" s="1" t="s">
        <v>167</v>
      </c>
      <c r="C747" s="78" t="s">
        <v>59</v>
      </c>
      <c r="D747" s="6">
        <v>26</v>
      </c>
      <c r="E747" s="77">
        <v>0</v>
      </c>
      <c r="F747" s="17">
        <f t="shared" si="13"/>
        <v>0</v>
      </c>
    </row>
    <row r="748" spans="1:6" ht="28.5">
      <c r="A748" s="80">
        <v>691</v>
      </c>
      <c r="B748" s="1" t="s">
        <v>295</v>
      </c>
      <c r="C748" s="78" t="s">
        <v>59</v>
      </c>
      <c r="D748" s="6">
        <v>2</v>
      </c>
      <c r="E748" s="77">
        <v>0</v>
      </c>
      <c r="F748" s="17">
        <f t="shared" si="13"/>
        <v>0</v>
      </c>
    </row>
    <row r="749" spans="1:6" ht="94.5" customHeight="1">
      <c r="A749" s="80">
        <v>692</v>
      </c>
      <c r="B749" s="7" t="s">
        <v>819</v>
      </c>
      <c r="C749" s="78" t="s">
        <v>23</v>
      </c>
      <c r="D749" s="6">
        <v>11</v>
      </c>
      <c r="E749" s="77">
        <v>0</v>
      </c>
      <c r="F749" s="17">
        <f t="shared" si="13"/>
        <v>0</v>
      </c>
    </row>
    <row r="750" spans="1:6" ht="71.25">
      <c r="A750" s="80">
        <v>693</v>
      </c>
      <c r="B750" s="7" t="s">
        <v>238</v>
      </c>
      <c r="C750" s="78" t="s">
        <v>23</v>
      </c>
      <c r="D750" s="6">
        <v>5</v>
      </c>
      <c r="E750" s="77">
        <v>0</v>
      </c>
      <c r="F750" s="17">
        <f t="shared" si="13"/>
        <v>0</v>
      </c>
    </row>
    <row r="751" spans="1:6" ht="28.5">
      <c r="A751" s="80">
        <v>694</v>
      </c>
      <c r="B751" s="7" t="s">
        <v>636</v>
      </c>
      <c r="C751" s="78" t="s">
        <v>35</v>
      </c>
      <c r="D751" s="6">
        <v>11</v>
      </c>
      <c r="E751" s="77">
        <v>0</v>
      </c>
      <c r="F751" s="17">
        <f t="shared" si="13"/>
        <v>0</v>
      </c>
    </row>
    <row r="752" spans="1:6" ht="71.25">
      <c r="A752" s="80">
        <v>695</v>
      </c>
      <c r="B752" s="1" t="s">
        <v>82</v>
      </c>
      <c r="C752" s="78" t="s">
        <v>23</v>
      </c>
      <c r="D752" s="6">
        <v>5</v>
      </c>
      <c r="E752" s="77">
        <v>0</v>
      </c>
      <c r="F752" s="17">
        <f t="shared" si="13"/>
        <v>0</v>
      </c>
    </row>
    <row r="753" spans="1:6" ht="42.75">
      <c r="A753" s="80">
        <v>696</v>
      </c>
      <c r="B753" s="1" t="s">
        <v>89</v>
      </c>
      <c r="C753" s="78" t="s">
        <v>59</v>
      </c>
      <c r="D753" s="6">
        <v>7</v>
      </c>
      <c r="E753" s="77">
        <v>0</v>
      </c>
      <c r="F753" s="17">
        <f t="shared" si="13"/>
        <v>0</v>
      </c>
    </row>
    <row r="754" spans="1:6" ht="42.75">
      <c r="A754" s="80">
        <v>697</v>
      </c>
      <c r="B754" s="1" t="s">
        <v>90</v>
      </c>
      <c r="C754" s="78" t="s">
        <v>59</v>
      </c>
      <c r="D754" s="6">
        <v>2</v>
      </c>
      <c r="E754" s="77">
        <v>0</v>
      </c>
      <c r="F754" s="17">
        <f t="shared" ref="F754:F787" si="14">D754*E754</f>
        <v>0</v>
      </c>
    </row>
    <row r="755" spans="1:6" ht="57">
      <c r="A755" s="80">
        <v>698</v>
      </c>
      <c r="B755" s="1" t="s">
        <v>296</v>
      </c>
      <c r="C755" s="78" t="s">
        <v>59</v>
      </c>
      <c r="D755" s="6">
        <v>17</v>
      </c>
      <c r="E755" s="77">
        <v>0</v>
      </c>
      <c r="F755" s="17">
        <f t="shared" si="14"/>
        <v>0</v>
      </c>
    </row>
    <row r="756" spans="1:6" ht="57">
      <c r="A756" s="80">
        <v>699</v>
      </c>
      <c r="B756" s="1" t="s">
        <v>129</v>
      </c>
      <c r="C756" s="78" t="s">
        <v>59</v>
      </c>
      <c r="D756" s="6">
        <v>50</v>
      </c>
      <c r="E756" s="77">
        <v>0</v>
      </c>
      <c r="F756" s="17">
        <f t="shared" si="14"/>
        <v>0</v>
      </c>
    </row>
    <row r="757" spans="1:6" ht="22.5" customHeight="1">
      <c r="A757" s="80">
        <v>700</v>
      </c>
      <c r="B757" s="1" t="s">
        <v>637</v>
      </c>
      <c r="C757" s="78" t="s">
        <v>35</v>
      </c>
      <c r="D757" s="6">
        <v>3</v>
      </c>
      <c r="E757" s="77">
        <v>0</v>
      </c>
      <c r="F757" s="17">
        <f t="shared" si="14"/>
        <v>0</v>
      </c>
    </row>
    <row r="758" spans="1:6" ht="71.25">
      <c r="A758" s="80">
        <v>701</v>
      </c>
      <c r="B758" s="1" t="s">
        <v>638</v>
      </c>
      <c r="C758" s="78" t="s">
        <v>35</v>
      </c>
      <c r="D758" s="6">
        <v>10</v>
      </c>
      <c r="E758" s="77">
        <v>0</v>
      </c>
      <c r="F758" s="17">
        <f t="shared" si="14"/>
        <v>0</v>
      </c>
    </row>
    <row r="759" spans="1:6" ht="42.75">
      <c r="A759" s="80">
        <v>702</v>
      </c>
      <c r="B759" s="1" t="s">
        <v>315</v>
      </c>
      <c r="C759" s="78" t="s">
        <v>35</v>
      </c>
      <c r="D759" s="6">
        <v>2</v>
      </c>
      <c r="E759" s="77">
        <v>0</v>
      </c>
      <c r="F759" s="17">
        <f t="shared" si="14"/>
        <v>0</v>
      </c>
    </row>
    <row r="760" spans="1:6" ht="42.75">
      <c r="A760" s="80">
        <v>703</v>
      </c>
      <c r="B760" s="1" t="s">
        <v>298</v>
      </c>
      <c r="C760" s="78" t="s">
        <v>59</v>
      </c>
      <c r="D760" s="6">
        <v>2</v>
      </c>
      <c r="E760" s="77">
        <v>0</v>
      </c>
      <c r="F760" s="17">
        <f t="shared" si="14"/>
        <v>0</v>
      </c>
    </row>
    <row r="761" spans="1:6" ht="85.5">
      <c r="A761" s="80">
        <v>704</v>
      </c>
      <c r="B761" s="1" t="s">
        <v>79</v>
      </c>
      <c r="C761" s="78" t="s">
        <v>59</v>
      </c>
      <c r="D761" s="6">
        <v>3</v>
      </c>
      <c r="E761" s="77">
        <v>0</v>
      </c>
      <c r="F761" s="17">
        <f t="shared" si="14"/>
        <v>0</v>
      </c>
    </row>
    <row r="762" spans="1:6" ht="114">
      <c r="A762" s="80">
        <v>705</v>
      </c>
      <c r="B762" s="1" t="s">
        <v>299</v>
      </c>
      <c r="C762" s="78" t="s">
        <v>35</v>
      </c>
      <c r="D762" s="6">
        <v>2</v>
      </c>
      <c r="E762" s="77">
        <v>0</v>
      </c>
      <c r="F762" s="17">
        <f t="shared" si="14"/>
        <v>0</v>
      </c>
    </row>
    <row r="763" spans="1:6" ht="23.25" customHeight="1">
      <c r="A763" s="80">
        <v>706</v>
      </c>
      <c r="B763" s="1" t="s">
        <v>806</v>
      </c>
      <c r="C763" s="78" t="s">
        <v>35</v>
      </c>
      <c r="D763" s="6">
        <v>4</v>
      </c>
      <c r="E763" s="77">
        <v>0</v>
      </c>
      <c r="F763" s="17">
        <f t="shared" si="14"/>
        <v>0</v>
      </c>
    </row>
    <row r="764" spans="1:6" ht="42.75">
      <c r="A764" s="80">
        <v>707</v>
      </c>
      <c r="B764" s="1" t="s">
        <v>300</v>
      </c>
      <c r="C764" s="78" t="s">
        <v>23</v>
      </c>
      <c r="D764" s="6">
        <v>1</v>
      </c>
      <c r="E764" s="77">
        <v>0</v>
      </c>
      <c r="F764" s="17">
        <f t="shared" si="14"/>
        <v>0</v>
      </c>
    </row>
    <row r="765" spans="1:6" ht="28.5">
      <c r="A765" s="80">
        <v>708</v>
      </c>
      <c r="B765" s="1" t="s">
        <v>585</v>
      </c>
      <c r="C765" s="78" t="s">
        <v>35</v>
      </c>
      <c r="D765" s="6">
        <v>7</v>
      </c>
      <c r="E765" s="77">
        <v>0</v>
      </c>
      <c r="F765" s="17">
        <f t="shared" si="14"/>
        <v>0</v>
      </c>
    </row>
    <row r="766" spans="1:6" ht="28.5">
      <c r="A766" s="80">
        <v>709</v>
      </c>
      <c r="B766" s="1" t="s">
        <v>639</v>
      </c>
      <c r="C766" s="78" t="s">
        <v>23</v>
      </c>
      <c r="D766" s="6">
        <v>6</v>
      </c>
      <c r="E766" s="77">
        <v>0</v>
      </c>
      <c r="F766" s="17">
        <f t="shared" si="14"/>
        <v>0</v>
      </c>
    </row>
    <row r="767" spans="1:6" ht="28.5">
      <c r="A767" s="80">
        <v>710</v>
      </c>
      <c r="B767" s="1" t="s">
        <v>640</v>
      </c>
      <c r="C767" s="78" t="s">
        <v>23</v>
      </c>
      <c r="D767" s="6">
        <v>1</v>
      </c>
      <c r="E767" s="77">
        <v>0</v>
      </c>
      <c r="F767" s="17">
        <f t="shared" si="14"/>
        <v>0</v>
      </c>
    </row>
    <row r="768" spans="1:6" ht="28.5">
      <c r="A768" s="80">
        <v>711</v>
      </c>
      <c r="B768" s="82" t="s">
        <v>3</v>
      </c>
      <c r="C768" s="78" t="s">
        <v>59</v>
      </c>
      <c r="D768" s="6">
        <v>17</v>
      </c>
      <c r="E768" s="77">
        <v>0</v>
      </c>
      <c r="F768" s="17">
        <f t="shared" si="14"/>
        <v>0</v>
      </c>
    </row>
    <row r="769" spans="1:6" ht="42.75">
      <c r="A769" s="80">
        <v>712</v>
      </c>
      <c r="B769" s="82" t="s">
        <v>131</v>
      </c>
      <c r="C769" s="78" t="s">
        <v>23</v>
      </c>
      <c r="D769" s="6">
        <v>1</v>
      </c>
      <c r="E769" s="77">
        <v>0</v>
      </c>
      <c r="F769" s="17">
        <f t="shared" si="14"/>
        <v>0</v>
      </c>
    </row>
    <row r="770" spans="1:6" ht="28.5">
      <c r="A770" s="80">
        <v>713</v>
      </c>
      <c r="B770" s="1" t="s">
        <v>37</v>
      </c>
      <c r="C770" s="78" t="s">
        <v>59</v>
      </c>
      <c r="D770" s="6">
        <v>2</v>
      </c>
      <c r="E770" s="77">
        <v>0</v>
      </c>
      <c r="F770" s="17">
        <f t="shared" si="14"/>
        <v>0</v>
      </c>
    </row>
    <row r="771" spans="1:6" ht="22.5" customHeight="1">
      <c r="A771" s="80">
        <v>714</v>
      </c>
      <c r="B771" s="1" t="s">
        <v>21</v>
      </c>
      <c r="C771" s="78" t="s">
        <v>59</v>
      </c>
      <c r="D771" s="6">
        <v>13</v>
      </c>
      <c r="E771" s="77">
        <v>0</v>
      </c>
      <c r="F771" s="17">
        <f t="shared" si="14"/>
        <v>0</v>
      </c>
    </row>
    <row r="772" spans="1:6" ht="28.5">
      <c r="A772" s="80">
        <v>715</v>
      </c>
      <c r="B772" s="1" t="s">
        <v>20</v>
      </c>
      <c r="C772" s="78" t="s">
        <v>59</v>
      </c>
      <c r="D772" s="6">
        <v>1</v>
      </c>
      <c r="E772" s="77">
        <v>0</v>
      </c>
      <c r="F772" s="17">
        <f t="shared" si="14"/>
        <v>0</v>
      </c>
    </row>
    <row r="773" spans="1:6" ht="28.5">
      <c r="A773" s="80">
        <v>716</v>
      </c>
      <c r="B773" s="1" t="s">
        <v>302</v>
      </c>
      <c r="C773" s="81" t="s">
        <v>24</v>
      </c>
      <c r="D773" s="6">
        <v>2</v>
      </c>
      <c r="E773" s="77">
        <v>0</v>
      </c>
      <c r="F773" s="17">
        <f t="shared" si="14"/>
        <v>0</v>
      </c>
    </row>
    <row r="774" spans="1:6" ht="28.5">
      <c r="A774" s="80">
        <v>717</v>
      </c>
      <c r="B774" s="1" t="s">
        <v>303</v>
      </c>
      <c r="C774" s="81" t="s">
        <v>24</v>
      </c>
      <c r="D774" s="6">
        <v>2</v>
      </c>
      <c r="E774" s="77">
        <v>0</v>
      </c>
      <c r="F774" s="17">
        <f t="shared" si="14"/>
        <v>0</v>
      </c>
    </row>
    <row r="775" spans="1:6" ht="28.5">
      <c r="A775" s="80">
        <v>718</v>
      </c>
      <c r="B775" s="1" t="s">
        <v>304</v>
      </c>
      <c r="C775" s="81" t="s">
        <v>24</v>
      </c>
      <c r="D775" s="6">
        <v>2</v>
      </c>
      <c r="E775" s="77">
        <v>0</v>
      </c>
      <c r="F775" s="17">
        <f t="shared" si="14"/>
        <v>0</v>
      </c>
    </row>
    <row r="776" spans="1:6" ht="28.5">
      <c r="A776" s="80">
        <v>719</v>
      </c>
      <c r="B776" s="62" t="s">
        <v>132</v>
      </c>
      <c r="C776" s="6" t="s">
        <v>59</v>
      </c>
      <c r="D776" s="6">
        <v>7</v>
      </c>
      <c r="E776" s="77">
        <v>0</v>
      </c>
      <c r="F776" s="17">
        <f t="shared" si="14"/>
        <v>0</v>
      </c>
    </row>
    <row r="777" spans="1:6" ht="42.75">
      <c r="A777" s="80">
        <v>720</v>
      </c>
      <c r="B777" s="62" t="s">
        <v>138</v>
      </c>
      <c r="C777" s="6" t="s">
        <v>23</v>
      </c>
      <c r="D777" s="6">
        <v>2</v>
      </c>
      <c r="E777" s="77">
        <v>0</v>
      </c>
      <c r="F777" s="17">
        <f t="shared" si="14"/>
        <v>0</v>
      </c>
    </row>
    <row r="778" spans="1:6" ht="42.75">
      <c r="A778" s="80">
        <v>721</v>
      </c>
      <c r="B778" s="62" t="s">
        <v>641</v>
      </c>
      <c r="C778" s="6" t="s">
        <v>23</v>
      </c>
      <c r="D778" s="6">
        <v>2</v>
      </c>
      <c r="E778" s="77">
        <v>0</v>
      </c>
      <c r="F778" s="17">
        <f t="shared" si="14"/>
        <v>0</v>
      </c>
    </row>
    <row r="779" spans="1:6" ht="42.75">
      <c r="A779" s="80">
        <v>722</v>
      </c>
      <c r="B779" s="62" t="s">
        <v>114</v>
      </c>
      <c r="C779" s="6" t="s">
        <v>23</v>
      </c>
      <c r="D779" s="6">
        <v>2</v>
      </c>
      <c r="E779" s="77">
        <v>0</v>
      </c>
      <c r="F779" s="17">
        <f t="shared" si="14"/>
        <v>0</v>
      </c>
    </row>
    <row r="780" spans="1:6" ht="42.75">
      <c r="A780" s="80">
        <v>723</v>
      </c>
      <c r="B780" s="62" t="s">
        <v>113</v>
      </c>
      <c r="C780" s="6" t="s">
        <v>23</v>
      </c>
      <c r="D780" s="6">
        <v>4</v>
      </c>
      <c r="E780" s="77">
        <v>0</v>
      </c>
      <c r="F780" s="17">
        <f t="shared" si="14"/>
        <v>0</v>
      </c>
    </row>
    <row r="781" spans="1:6" ht="28.5">
      <c r="A781" s="80">
        <v>724</v>
      </c>
      <c r="B781" s="83" t="s">
        <v>642</v>
      </c>
      <c r="C781" s="14" t="s">
        <v>35</v>
      </c>
      <c r="D781" s="6">
        <v>1000</v>
      </c>
      <c r="E781" s="77">
        <v>0</v>
      </c>
      <c r="F781" s="17">
        <f t="shared" si="14"/>
        <v>0</v>
      </c>
    </row>
    <row r="782" spans="1:6" ht="28.5">
      <c r="A782" s="80">
        <v>725</v>
      </c>
      <c r="B782" s="83" t="s">
        <v>643</v>
      </c>
      <c r="C782" s="14" t="s">
        <v>35</v>
      </c>
      <c r="D782" s="6">
        <v>1000</v>
      </c>
      <c r="E782" s="77">
        <v>0</v>
      </c>
      <c r="F782" s="17">
        <f t="shared" si="14"/>
        <v>0</v>
      </c>
    </row>
    <row r="783" spans="1:6" ht="42.75">
      <c r="A783" s="80">
        <v>726</v>
      </c>
      <c r="B783" s="83" t="s">
        <v>808</v>
      </c>
      <c r="C783" s="14" t="s">
        <v>35</v>
      </c>
      <c r="D783" s="6">
        <v>500</v>
      </c>
      <c r="E783" s="77">
        <v>0</v>
      </c>
      <c r="F783" s="17">
        <f t="shared" si="14"/>
        <v>0</v>
      </c>
    </row>
    <row r="784" spans="1:6" ht="42.75">
      <c r="A784" s="80">
        <v>727</v>
      </c>
      <c r="B784" s="83" t="s">
        <v>807</v>
      </c>
      <c r="C784" s="14" t="s">
        <v>35</v>
      </c>
      <c r="D784" s="6">
        <v>500</v>
      </c>
      <c r="E784" s="77">
        <v>0</v>
      </c>
      <c r="F784" s="17">
        <f t="shared" si="14"/>
        <v>0</v>
      </c>
    </row>
    <row r="785" spans="1:8" ht="57">
      <c r="A785" s="80">
        <v>728</v>
      </c>
      <c r="B785" s="83" t="s">
        <v>644</v>
      </c>
      <c r="C785" s="14" t="s">
        <v>23</v>
      </c>
      <c r="D785" s="6">
        <v>15</v>
      </c>
      <c r="E785" s="77">
        <v>0</v>
      </c>
      <c r="F785" s="17">
        <f t="shared" si="14"/>
        <v>0</v>
      </c>
    </row>
    <row r="786" spans="1:8" ht="71.25">
      <c r="A786" s="80">
        <v>729</v>
      </c>
      <c r="B786" s="83" t="s">
        <v>645</v>
      </c>
      <c r="C786" s="14" t="s">
        <v>35</v>
      </c>
      <c r="D786" s="6">
        <v>1</v>
      </c>
      <c r="E786" s="77">
        <v>0</v>
      </c>
      <c r="F786" s="17">
        <f t="shared" si="14"/>
        <v>0</v>
      </c>
    </row>
    <row r="787" spans="1:8" ht="71.25">
      <c r="A787" s="80">
        <v>730</v>
      </c>
      <c r="B787" s="83" t="s">
        <v>646</v>
      </c>
      <c r="C787" s="14" t="s">
        <v>35</v>
      </c>
      <c r="D787" s="6">
        <v>1</v>
      </c>
      <c r="E787" s="77">
        <v>0</v>
      </c>
      <c r="F787" s="17">
        <f t="shared" si="14"/>
        <v>0</v>
      </c>
    </row>
    <row r="788" spans="1:8" ht="28.5">
      <c r="A788" s="80">
        <v>731</v>
      </c>
      <c r="B788" s="83" t="s">
        <v>801</v>
      </c>
      <c r="C788" s="14" t="s">
        <v>35</v>
      </c>
      <c r="D788" s="6">
        <v>7</v>
      </c>
      <c r="E788" s="77">
        <v>0</v>
      </c>
      <c r="F788" s="17">
        <f t="shared" ref="F788" si="15">D788*E788</f>
        <v>0</v>
      </c>
    </row>
    <row r="789" spans="1:8" ht="20.100000000000001" customHeight="1">
      <c r="A789" s="162" t="s">
        <v>661</v>
      </c>
      <c r="B789" s="163"/>
      <c r="C789" s="163"/>
      <c r="D789" s="163"/>
      <c r="E789" s="164"/>
      <c r="F789" s="84">
        <f>ROUND(SUM(F690:F788),2)</f>
        <v>0</v>
      </c>
    </row>
    <row r="790" spans="1:8" ht="20.100000000000001" customHeight="1">
      <c r="A790" s="165" t="s">
        <v>9</v>
      </c>
      <c r="B790" s="166"/>
      <c r="C790" s="166"/>
      <c r="D790" s="166"/>
      <c r="E790" s="167"/>
      <c r="F790" s="77">
        <f>ROUND((F789*0.24),2)</f>
        <v>0</v>
      </c>
    </row>
    <row r="791" spans="1:8" ht="20.100000000000001" customHeight="1">
      <c r="A791" s="184" t="s">
        <v>680</v>
      </c>
      <c r="B791" s="185"/>
      <c r="C791" s="185"/>
      <c r="D791" s="185"/>
      <c r="E791" s="186"/>
      <c r="F791" s="84">
        <f>ROUND((F789+F790),2)</f>
        <v>0</v>
      </c>
    </row>
    <row r="793" spans="1:8" ht="20.100000000000001" customHeight="1">
      <c r="A793" s="162" t="s">
        <v>676</v>
      </c>
      <c r="B793" s="163"/>
      <c r="C793" s="163"/>
      <c r="D793" s="163"/>
      <c r="E793" s="164"/>
      <c r="F793" s="84">
        <f>ROUND((F57+F141+F210+F339+F378+F507+F559+F640+F684+F789),2)</f>
        <v>0</v>
      </c>
    </row>
    <row r="794" spans="1:8" ht="20.100000000000001" customHeight="1">
      <c r="A794" s="165" t="s">
        <v>662</v>
      </c>
      <c r="B794" s="166"/>
      <c r="C794" s="166"/>
      <c r="D794" s="166"/>
      <c r="E794" s="167"/>
      <c r="F794" s="77">
        <f>ROUND((F58+F142+F211+F340+F379+F508+F560+F641+F685+F790),2)</f>
        <v>0</v>
      </c>
      <c r="G794" s="109"/>
      <c r="H794" s="109"/>
    </row>
    <row r="795" spans="1:8" ht="20.100000000000001" customHeight="1">
      <c r="A795" s="184" t="s">
        <v>677</v>
      </c>
      <c r="B795" s="185"/>
      <c r="C795" s="185"/>
      <c r="D795" s="185"/>
      <c r="E795" s="186"/>
      <c r="F795" s="84">
        <f>ROUND((F793+F794),2)</f>
        <v>0</v>
      </c>
    </row>
    <row r="797" spans="1:8" ht="20.100000000000001" customHeight="1">
      <c r="A797" s="147" t="s">
        <v>759</v>
      </c>
      <c r="B797" s="148"/>
      <c r="C797" s="148"/>
      <c r="D797" s="148"/>
      <c r="E797" s="148"/>
      <c r="F797" s="149"/>
    </row>
    <row r="798" spans="1:8" ht="41.25" customHeight="1">
      <c r="A798" s="147" t="s">
        <v>752</v>
      </c>
      <c r="B798" s="148"/>
      <c r="C798" s="148"/>
      <c r="D798" s="148"/>
      <c r="E798" s="148"/>
      <c r="F798" s="149"/>
    </row>
    <row r="799" spans="1:8" ht="45">
      <c r="A799" s="13" t="s">
        <v>0</v>
      </c>
      <c r="B799" s="13" t="s">
        <v>10</v>
      </c>
      <c r="C799" s="13" t="s">
        <v>11</v>
      </c>
      <c r="D799" s="13" t="s">
        <v>2</v>
      </c>
      <c r="E799" s="30" t="s">
        <v>349</v>
      </c>
      <c r="F799" s="13" t="s">
        <v>350</v>
      </c>
    </row>
    <row r="800" spans="1:8" ht="28.5">
      <c r="A800" s="80">
        <v>732</v>
      </c>
      <c r="B800" s="89" t="s">
        <v>365</v>
      </c>
      <c r="C800" s="80" t="s">
        <v>35</v>
      </c>
      <c r="D800" s="80">
        <v>10</v>
      </c>
      <c r="E800" s="130">
        <v>0</v>
      </c>
      <c r="F800" s="90">
        <f>D800*E800</f>
        <v>0</v>
      </c>
    </row>
    <row r="801" spans="1:6" ht="21.75" customHeight="1">
      <c r="A801" s="80">
        <v>733</v>
      </c>
      <c r="B801" s="89" t="s">
        <v>351</v>
      </c>
      <c r="C801" s="80" t="s">
        <v>35</v>
      </c>
      <c r="D801" s="80">
        <v>30</v>
      </c>
      <c r="E801" s="130">
        <v>0</v>
      </c>
      <c r="F801" s="90">
        <f t="shared" ref="F801:F818" si="16">D801*E801</f>
        <v>0</v>
      </c>
    </row>
    <row r="802" spans="1:6" ht="42.75">
      <c r="A802" s="80">
        <v>734</v>
      </c>
      <c r="B802" s="89" t="s">
        <v>352</v>
      </c>
      <c r="C802" s="80" t="s">
        <v>35</v>
      </c>
      <c r="D802" s="80">
        <v>12</v>
      </c>
      <c r="E802" s="130">
        <v>0</v>
      </c>
      <c r="F802" s="90">
        <f t="shared" si="16"/>
        <v>0</v>
      </c>
    </row>
    <row r="803" spans="1:6" ht="28.5">
      <c r="A803" s="80">
        <v>735</v>
      </c>
      <c r="B803" s="89" t="s">
        <v>353</v>
      </c>
      <c r="C803" s="80" t="s">
        <v>35</v>
      </c>
      <c r="D803" s="80">
        <v>50</v>
      </c>
      <c r="E803" s="130">
        <v>0</v>
      </c>
      <c r="F803" s="90">
        <f t="shared" si="16"/>
        <v>0</v>
      </c>
    </row>
    <row r="804" spans="1:6" ht="28.5">
      <c r="A804" s="80">
        <v>736</v>
      </c>
      <c r="B804" s="89" t="s">
        <v>354</v>
      </c>
      <c r="C804" s="80" t="s">
        <v>35</v>
      </c>
      <c r="D804" s="80">
        <v>10</v>
      </c>
      <c r="E804" s="130">
        <v>0</v>
      </c>
      <c r="F804" s="90">
        <f t="shared" si="16"/>
        <v>0</v>
      </c>
    </row>
    <row r="805" spans="1:6" ht="21.75" customHeight="1">
      <c r="A805" s="80">
        <v>737</v>
      </c>
      <c r="B805" s="89" t="s">
        <v>355</v>
      </c>
      <c r="C805" s="80" t="s">
        <v>356</v>
      </c>
      <c r="D805" s="80">
        <v>10</v>
      </c>
      <c r="E805" s="130">
        <v>0</v>
      </c>
      <c r="F805" s="90">
        <f t="shared" si="16"/>
        <v>0</v>
      </c>
    </row>
    <row r="806" spans="1:6" ht="42.75">
      <c r="A806" s="80">
        <v>738</v>
      </c>
      <c r="B806" s="89" t="s">
        <v>357</v>
      </c>
      <c r="C806" s="80" t="s">
        <v>35</v>
      </c>
      <c r="D806" s="80">
        <v>10</v>
      </c>
      <c r="E806" s="130">
        <v>0</v>
      </c>
      <c r="F806" s="90">
        <f t="shared" si="16"/>
        <v>0</v>
      </c>
    </row>
    <row r="807" spans="1:6" ht="20.25" customHeight="1">
      <c r="A807" s="80">
        <v>739</v>
      </c>
      <c r="B807" s="89" t="s">
        <v>358</v>
      </c>
      <c r="C807" s="80" t="s">
        <v>35</v>
      </c>
      <c r="D807" s="80">
        <v>10</v>
      </c>
      <c r="E807" s="130">
        <v>0</v>
      </c>
      <c r="F807" s="90">
        <f t="shared" si="16"/>
        <v>0</v>
      </c>
    </row>
    <row r="808" spans="1:6" ht="28.5">
      <c r="A808" s="80">
        <v>740</v>
      </c>
      <c r="B808" s="89" t="s">
        <v>359</v>
      </c>
      <c r="C808" s="80" t="s">
        <v>35</v>
      </c>
      <c r="D808" s="80">
        <v>10</v>
      </c>
      <c r="E808" s="130">
        <v>0</v>
      </c>
      <c r="F808" s="90">
        <f t="shared" si="16"/>
        <v>0</v>
      </c>
    </row>
    <row r="809" spans="1:6" ht="23.25" customHeight="1">
      <c r="A809" s="80">
        <v>741</v>
      </c>
      <c r="B809" s="89" t="s">
        <v>360</v>
      </c>
      <c r="C809" s="80" t="s">
        <v>34</v>
      </c>
      <c r="D809" s="80">
        <v>50</v>
      </c>
      <c r="E809" s="130">
        <v>0</v>
      </c>
      <c r="F809" s="90">
        <f t="shared" si="16"/>
        <v>0</v>
      </c>
    </row>
    <row r="810" spans="1:6" ht="42.75">
      <c r="A810" s="80">
        <v>742</v>
      </c>
      <c r="B810" s="89" t="s">
        <v>361</v>
      </c>
      <c r="C810" s="80" t="s">
        <v>35</v>
      </c>
      <c r="D810" s="80">
        <v>5</v>
      </c>
      <c r="E810" s="130">
        <v>0</v>
      </c>
      <c r="F810" s="90">
        <f t="shared" si="16"/>
        <v>0</v>
      </c>
    </row>
    <row r="811" spans="1:6" ht="71.25">
      <c r="A811" s="80">
        <v>743</v>
      </c>
      <c r="B811" s="89" t="s">
        <v>362</v>
      </c>
      <c r="C811" s="80" t="s">
        <v>35</v>
      </c>
      <c r="D811" s="80">
        <v>10</v>
      </c>
      <c r="E811" s="130">
        <v>0</v>
      </c>
      <c r="F811" s="90">
        <f t="shared" si="16"/>
        <v>0</v>
      </c>
    </row>
    <row r="812" spans="1:6" ht="42.75">
      <c r="A812" s="80">
        <v>744</v>
      </c>
      <c r="B812" s="89" t="s">
        <v>12</v>
      </c>
      <c r="C812" s="80" t="s">
        <v>35</v>
      </c>
      <c r="D812" s="80">
        <v>10</v>
      </c>
      <c r="E812" s="130">
        <v>0</v>
      </c>
      <c r="F812" s="90">
        <f t="shared" si="16"/>
        <v>0</v>
      </c>
    </row>
    <row r="813" spans="1:6" ht="24.75" customHeight="1">
      <c r="A813" s="80">
        <v>745</v>
      </c>
      <c r="B813" s="89" t="s">
        <v>733</v>
      </c>
      <c r="C813" s="80" t="s">
        <v>35</v>
      </c>
      <c r="D813" s="80">
        <v>23</v>
      </c>
      <c r="E813" s="130">
        <v>0</v>
      </c>
      <c r="F813" s="90">
        <f t="shared" si="16"/>
        <v>0</v>
      </c>
    </row>
    <row r="814" spans="1:6" ht="28.5">
      <c r="A814" s="80">
        <v>746</v>
      </c>
      <c r="B814" s="89" t="s">
        <v>734</v>
      </c>
      <c r="C814" s="80" t="s">
        <v>35</v>
      </c>
      <c r="D814" s="80">
        <v>16</v>
      </c>
      <c r="E814" s="130">
        <v>0</v>
      </c>
      <c r="F814" s="90">
        <f t="shared" si="16"/>
        <v>0</v>
      </c>
    </row>
    <row r="815" spans="1:6" ht="57">
      <c r="A815" s="80">
        <v>747</v>
      </c>
      <c r="B815" s="89" t="s">
        <v>735</v>
      </c>
      <c r="C815" s="80" t="s">
        <v>35</v>
      </c>
      <c r="D815" s="80">
        <v>17</v>
      </c>
      <c r="E815" s="130">
        <v>0</v>
      </c>
      <c r="F815" s="90">
        <f t="shared" si="16"/>
        <v>0</v>
      </c>
    </row>
    <row r="816" spans="1:6" ht="23.25" customHeight="1">
      <c r="A816" s="80">
        <v>748</v>
      </c>
      <c r="B816" s="89" t="s">
        <v>736</v>
      </c>
      <c r="C816" s="80" t="s">
        <v>35</v>
      </c>
      <c r="D816" s="80">
        <v>29</v>
      </c>
      <c r="E816" s="130">
        <v>0</v>
      </c>
      <c r="F816" s="90">
        <f t="shared" si="16"/>
        <v>0</v>
      </c>
    </row>
    <row r="817" spans="1:6" ht="28.5">
      <c r="A817" s="80">
        <v>749</v>
      </c>
      <c r="B817" s="89" t="s">
        <v>363</v>
      </c>
      <c r="C817" s="80" t="s">
        <v>35</v>
      </c>
      <c r="D817" s="80">
        <v>4</v>
      </c>
      <c r="E817" s="130">
        <v>0</v>
      </c>
      <c r="F817" s="90">
        <f t="shared" si="16"/>
        <v>0</v>
      </c>
    </row>
    <row r="818" spans="1:6" ht="42.75">
      <c r="A818" s="80">
        <v>750</v>
      </c>
      <c r="B818" s="89" t="s">
        <v>364</v>
      </c>
      <c r="C818" s="80" t="s">
        <v>35</v>
      </c>
      <c r="D818" s="80">
        <v>4</v>
      </c>
      <c r="E818" s="130">
        <v>0</v>
      </c>
      <c r="F818" s="90">
        <f t="shared" si="16"/>
        <v>0</v>
      </c>
    </row>
    <row r="819" spans="1:6" ht="20.100000000000001" customHeight="1">
      <c r="A819" s="187" t="s">
        <v>652</v>
      </c>
      <c r="B819" s="188"/>
      <c r="C819" s="188"/>
      <c r="D819" s="188"/>
      <c r="E819" s="189"/>
      <c r="F819" s="23">
        <f>ROUND(SUM(F800:F818),2)</f>
        <v>0</v>
      </c>
    </row>
    <row r="820" spans="1:6" ht="20.100000000000001" customHeight="1">
      <c r="A820" s="190" t="s">
        <v>9</v>
      </c>
      <c r="B820" s="191"/>
      <c r="C820" s="191"/>
      <c r="D820" s="191"/>
      <c r="E820" s="192"/>
      <c r="F820" s="17">
        <f>ROUND((F819*0.24),2)</f>
        <v>0</v>
      </c>
    </row>
    <row r="821" spans="1:6" ht="20.100000000000001" customHeight="1">
      <c r="A821" s="193" t="s">
        <v>679</v>
      </c>
      <c r="B821" s="194"/>
      <c r="C821" s="194"/>
      <c r="D821" s="194"/>
      <c r="E821" s="195"/>
      <c r="F821" s="4">
        <f>ROUND((F819+F820),2)</f>
        <v>0</v>
      </c>
    </row>
    <row r="823" spans="1:6" ht="21.75" customHeight="1">
      <c r="A823" s="147" t="s">
        <v>751</v>
      </c>
      <c r="B823" s="148"/>
      <c r="C823" s="148"/>
      <c r="D823" s="148"/>
      <c r="E823" s="148"/>
      <c r="F823" s="149"/>
    </row>
    <row r="824" spans="1:6" ht="45">
      <c r="A824" s="13" t="s">
        <v>0</v>
      </c>
      <c r="B824" s="13" t="s">
        <v>10</v>
      </c>
      <c r="C824" s="13" t="s">
        <v>11</v>
      </c>
      <c r="D824" s="13" t="s">
        <v>2</v>
      </c>
      <c r="E824" s="30" t="s">
        <v>46</v>
      </c>
      <c r="F824" s="13" t="s">
        <v>43</v>
      </c>
    </row>
    <row r="825" spans="1:6" ht="23.25" customHeight="1">
      <c r="A825" s="91">
        <v>751</v>
      </c>
      <c r="B825" s="89" t="s">
        <v>366</v>
      </c>
      <c r="C825" s="93" t="s">
        <v>35</v>
      </c>
      <c r="D825" s="93">
        <v>11</v>
      </c>
      <c r="E825" s="130">
        <v>0</v>
      </c>
      <c r="F825" s="90">
        <f t="shared" ref="F825:F889" si="17">E825*D825</f>
        <v>0</v>
      </c>
    </row>
    <row r="826" spans="1:6">
      <c r="A826" s="61">
        <v>752</v>
      </c>
      <c r="B826" s="89" t="s">
        <v>367</v>
      </c>
      <c r="C826" s="93" t="s">
        <v>368</v>
      </c>
      <c r="D826" s="93">
        <v>58</v>
      </c>
      <c r="E826" s="130">
        <v>0</v>
      </c>
      <c r="F826" s="90">
        <f t="shared" si="17"/>
        <v>0</v>
      </c>
    </row>
    <row r="827" spans="1:6" ht="42.75">
      <c r="A827" s="91">
        <v>753</v>
      </c>
      <c r="B827" s="89" t="s">
        <v>369</v>
      </c>
      <c r="C827" s="93" t="s">
        <v>368</v>
      </c>
      <c r="D827" s="93">
        <v>9</v>
      </c>
      <c r="E827" s="130">
        <v>0</v>
      </c>
      <c r="F827" s="90">
        <f t="shared" si="17"/>
        <v>0</v>
      </c>
    </row>
    <row r="828" spans="1:6">
      <c r="A828" s="61">
        <v>754</v>
      </c>
      <c r="B828" s="89" t="s">
        <v>370</v>
      </c>
      <c r="C828" s="93" t="s">
        <v>368</v>
      </c>
      <c r="D828" s="93">
        <v>17</v>
      </c>
      <c r="E828" s="130">
        <v>0</v>
      </c>
      <c r="F828" s="90">
        <f t="shared" si="17"/>
        <v>0</v>
      </c>
    </row>
    <row r="829" spans="1:6" ht="16.5" customHeight="1">
      <c r="A829" s="91">
        <v>755</v>
      </c>
      <c r="B829" s="89" t="s">
        <v>371</v>
      </c>
      <c r="C829" s="93" t="s">
        <v>368</v>
      </c>
      <c r="D829" s="93">
        <v>5</v>
      </c>
      <c r="E829" s="130">
        <v>0</v>
      </c>
      <c r="F829" s="90">
        <f t="shared" si="17"/>
        <v>0</v>
      </c>
    </row>
    <row r="830" spans="1:6" ht="18.75" customHeight="1">
      <c r="A830" s="61">
        <v>756</v>
      </c>
      <c r="B830" s="89" t="s">
        <v>372</v>
      </c>
      <c r="C830" s="93" t="s">
        <v>35</v>
      </c>
      <c r="D830" s="93">
        <v>40</v>
      </c>
      <c r="E830" s="130">
        <v>0</v>
      </c>
      <c r="F830" s="90">
        <f t="shared" si="17"/>
        <v>0</v>
      </c>
    </row>
    <row r="831" spans="1:6" ht="20.25" customHeight="1">
      <c r="A831" s="91">
        <v>757</v>
      </c>
      <c r="B831" s="89" t="s">
        <v>373</v>
      </c>
      <c r="C831" s="93" t="s">
        <v>35</v>
      </c>
      <c r="D831" s="93">
        <v>6</v>
      </c>
      <c r="E831" s="130">
        <v>0</v>
      </c>
      <c r="F831" s="90">
        <f t="shared" si="17"/>
        <v>0</v>
      </c>
    </row>
    <row r="832" spans="1:6" ht="33.75" customHeight="1">
      <c r="A832" s="61">
        <v>758</v>
      </c>
      <c r="B832" s="89" t="s">
        <v>725</v>
      </c>
      <c r="C832" s="93" t="s">
        <v>368</v>
      </c>
      <c r="D832" s="93">
        <v>114</v>
      </c>
      <c r="E832" s="130">
        <v>0</v>
      </c>
      <c r="F832" s="90">
        <f t="shared" si="17"/>
        <v>0</v>
      </c>
    </row>
    <row r="833" spans="1:6" ht="21" customHeight="1">
      <c r="A833" s="91">
        <v>759</v>
      </c>
      <c r="B833" s="89" t="s">
        <v>374</v>
      </c>
      <c r="C833" s="93" t="s">
        <v>368</v>
      </c>
      <c r="D833" s="93">
        <v>25</v>
      </c>
      <c r="E833" s="130">
        <v>0</v>
      </c>
      <c r="F833" s="90">
        <f t="shared" si="17"/>
        <v>0</v>
      </c>
    </row>
    <row r="834" spans="1:6" ht="42.75">
      <c r="A834" s="61">
        <v>760</v>
      </c>
      <c r="B834" s="89" t="s">
        <v>375</v>
      </c>
      <c r="C834" s="93" t="s">
        <v>368</v>
      </c>
      <c r="D834" s="93">
        <v>5</v>
      </c>
      <c r="E834" s="130">
        <v>0</v>
      </c>
      <c r="F834" s="90">
        <f t="shared" si="17"/>
        <v>0</v>
      </c>
    </row>
    <row r="835" spans="1:6" ht="28.5">
      <c r="A835" s="91">
        <v>761</v>
      </c>
      <c r="B835" s="89" t="s">
        <v>537</v>
      </c>
      <c r="C835" s="93" t="s">
        <v>368</v>
      </c>
      <c r="D835" s="93">
        <v>16</v>
      </c>
      <c r="E835" s="130">
        <v>0</v>
      </c>
      <c r="F835" s="90">
        <f t="shared" si="17"/>
        <v>0</v>
      </c>
    </row>
    <row r="836" spans="1:6" ht="28.5">
      <c r="A836" s="61">
        <v>762</v>
      </c>
      <c r="B836" s="89" t="s">
        <v>376</v>
      </c>
      <c r="C836" s="93" t="s">
        <v>368</v>
      </c>
      <c r="D836" s="93">
        <v>23</v>
      </c>
      <c r="E836" s="130">
        <v>0</v>
      </c>
      <c r="F836" s="90">
        <f t="shared" si="17"/>
        <v>0</v>
      </c>
    </row>
    <row r="837" spans="1:6" ht="19.5" customHeight="1">
      <c r="A837" s="91">
        <v>763</v>
      </c>
      <c r="B837" s="89" t="s">
        <v>377</v>
      </c>
      <c r="C837" s="93" t="s">
        <v>35</v>
      </c>
      <c r="D837" s="93">
        <v>9</v>
      </c>
      <c r="E837" s="130">
        <v>0</v>
      </c>
      <c r="F837" s="90">
        <f t="shared" si="17"/>
        <v>0</v>
      </c>
    </row>
    <row r="838" spans="1:6" ht="44.25" customHeight="1">
      <c r="A838" s="61">
        <v>764</v>
      </c>
      <c r="B838" s="89" t="s">
        <v>378</v>
      </c>
      <c r="C838" s="93" t="s">
        <v>35</v>
      </c>
      <c r="D838" s="93">
        <v>9</v>
      </c>
      <c r="E838" s="130">
        <v>0</v>
      </c>
      <c r="F838" s="90">
        <f t="shared" si="17"/>
        <v>0</v>
      </c>
    </row>
    <row r="839" spans="1:6" ht="23.25" customHeight="1">
      <c r="A839" s="91">
        <v>765</v>
      </c>
      <c r="B839" s="89" t="s">
        <v>379</v>
      </c>
      <c r="C839" s="93" t="s">
        <v>35</v>
      </c>
      <c r="D839" s="93">
        <v>21</v>
      </c>
      <c r="E839" s="130">
        <v>0</v>
      </c>
      <c r="F839" s="90">
        <f t="shared" si="17"/>
        <v>0</v>
      </c>
    </row>
    <row r="840" spans="1:6" ht="28.5">
      <c r="A840" s="61">
        <v>766</v>
      </c>
      <c r="B840" s="89" t="s">
        <v>380</v>
      </c>
      <c r="C840" s="93" t="s">
        <v>35</v>
      </c>
      <c r="D840" s="93">
        <v>1</v>
      </c>
      <c r="E840" s="130">
        <v>0</v>
      </c>
      <c r="F840" s="90">
        <f t="shared" si="17"/>
        <v>0</v>
      </c>
    </row>
    <row r="841" spans="1:6" ht="28.5">
      <c r="A841" s="91">
        <v>767</v>
      </c>
      <c r="B841" s="89" t="s">
        <v>381</v>
      </c>
      <c r="C841" s="93" t="s">
        <v>35</v>
      </c>
      <c r="D841" s="93">
        <v>21</v>
      </c>
      <c r="E841" s="130">
        <v>0</v>
      </c>
      <c r="F841" s="90">
        <f t="shared" si="17"/>
        <v>0</v>
      </c>
    </row>
    <row r="842" spans="1:6" ht="19.5" customHeight="1">
      <c r="A842" s="61">
        <v>768</v>
      </c>
      <c r="B842" s="89" t="s">
        <v>382</v>
      </c>
      <c r="C842" s="93" t="s">
        <v>35</v>
      </c>
      <c r="D842" s="93">
        <v>27</v>
      </c>
      <c r="E842" s="130">
        <v>0</v>
      </c>
      <c r="F842" s="90">
        <f t="shared" si="17"/>
        <v>0</v>
      </c>
    </row>
    <row r="843" spans="1:6" ht="18" customHeight="1">
      <c r="A843" s="91">
        <v>769</v>
      </c>
      <c r="B843" s="89" t="s">
        <v>809</v>
      </c>
      <c r="C843" s="93" t="s">
        <v>35</v>
      </c>
      <c r="D843" s="93">
        <v>14</v>
      </c>
      <c r="E843" s="130">
        <v>0</v>
      </c>
      <c r="F843" s="90">
        <f t="shared" si="17"/>
        <v>0</v>
      </c>
    </row>
    <row r="844" spans="1:6" ht="28.5">
      <c r="A844" s="61">
        <v>770</v>
      </c>
      <c r="B844" s="89" t="s">
        <v>383</v>
      </c>
      <c r="C844" s="93" t="s">
        <v>35</v>
      </c>
      <c r="D844" s="93">
        <v>120</v>
      </c>
      <c r="E844" s="130">
        <v>0</v>
      </c>
      <c r="F844" s="90">
        <f t="shared" si="17"/>
        <v>0</v>
      </c>
    </row>
    <row r="845" spans="1:6" ht="28.5">
      <c r="A845" s="91">
        <v>771</v>
      </c>
      <c r="B845" s="89" t="s">
        <v>384</v>
      </c>
      <c r="C845" s="93" t="s">
        <v>35</v>
      </c>
      <c r="D845" s="93">
        <v>5</v>
      </c>
      <c r="E845" s="130">
        <v>0</v>
      </c>
      <c r="F845" s="90">
        <f t="shared" si="17"/>
        <v>0</v>
      </c>
    </row>
    <row r="846" spans="1:6" ht="18" customHeight="1">
      <c r="A846" s="61">
        <v>772</v>
      </c>
      <c r="B846" s="89" t="s">
        <v>385</v>
      </c>
      <c r="C846" s="93" t="s">
        <v>368</v>
      </c>
      <c r="D846" s="93">
        <v>26</v>
      </c>
      <c r="E846" s="130">
        <v>0</v>
      </c>
      <c r="F846" s="90">
        <f t="shared" si="17"/>
        <v>0</v>
      </c>
    </row>
    <row r="847" spans="1:6" ht="28.5">
      <c r="A847" s="91">
        <v>773</v>
      </c>
      <c r="B847" s="89" t="s">
        <v>386</v>
      </c>
      <c r="C847" s="93" t="s">
        <v>368</v>
      </c>
      <c r="D847" s="93">
        <v>33</v>
      </c>
      <c r="E847" s="130">
        <v>0</v>
      </c>
      <c r="F847" s="90">
        <f t="shared" si="17"/>
        <v>0</v>
      </c>
    </row>
    <row r="848" spans="1:6" ht="31.5" customHeight="1">
      <c r="A848" s="61">
        <v>774</v>
      </c>
      <c r="B848" s="89" t="s">
        <v>387</v>
      </c>
      <c r="C848" s="93" t="s">
        <v>35</v>
      </c>
      <c r="D848" s="93">
        <v>545</v>
      </c>
      <c r="E848" s="130">
        <v>0</v>
      </c>
      <c r="F848" s="90">
        <f t="shared" si="17"/>
        <v>0</v>
      </c>
    </row>
    <row r="849" spans="1:6" ht="28.5">
      <c r="A849" s="91">
        <v>775</v>
      </c>
      <c r="B849" s="89" t="s">
        <v>388</v>
      </c>
      <c r="C849" s="93" t="s">
        <v>35</v>
      </c>
      <c r="D849" s="93">
        <v>1490</v>
      </c>
      <c r="E849" s="130">
        <v>0</v>
      </c>
      <c r="F849" s="90">
        <f t="shared" si="17"/>
        <v>0</v>
      </c>
    </row>
    <row r="850" spans="1:6" ht="28.5">
      <c r="A850" s="61">
        <v>776</v>
      </c>
      <c r="B850" s="89" t="s">
        <v>389</v>
      </c>
      <c r="C850" s="93" t="s">
        <v>368</v>
      </c>
      <c r="D850" s="93">
        <v>93</v>
      </c>
      <c r="E850" s="130">
        <v>0</v>
      </c>
      <c r="F850" s="90">
        <f t="shared" si="17"/>
        <v>0</v>
      </c>
    </row>
    <row r="851" spans="1:6" ht="28.5">
      <c r="A851" s="91">
        <v>777</v>
      </c>
      <c r="B851" s="89" t="s">
        <v>390</v>
      </c>
      <c r="C851" s="93" t="s">
        <v>24</v>
      </c>
      <c r="D851" s="93">
        <v>52</v>
      </c>
      <c r="E851" s="130">
        <v>0</v>
      </c>
      <c r="F851" s="90">
        <f t="shared" si="17"/>
        <v>0</v>
      </c>
    </row>
    <row r="852" spans="1:6" ht="28.5">
      <c r="A852" s="61">
        <v>778</v>
      </c>
      <c r="B852" s="89" t="s">
        <v>391</v>
      </c>
      <c r="C852" s="93" t="s">
        <v>35</v>
      </c>
      <c r="D852" s="93">
        <v>14</v>
      </c>
      <c r="E852" s="130">
        <v>0</v>
      </c>
      <c r="F852" s="90">
        <f t="shared" si="17"/>
        <v>0</v>
      </c>
    </row>
    <row r="853" spans="1:6" ht="19.5" customHeight="1">
      <c r="A853" s="91">
        <v>779</v>
      </c>
      <c r="B853" s="89" t="s">
        <v>392</v>
      </c>
      <c r="C853" s="93" t="s">
        <v>24</v>
      </c>
      <c r="D853" s="93">
        <v>3</v>
      </c>
      <c r="E853" s="130">
        <v>0</v>
      </c>
      <c r="F853" s="90">
        <f t="shared" si="17"/>
        <v>0</v>
      </c>
    </row>
    <row r="854" spans="1:6" ht="20.25" customHeight="1">
      <c r="A854" s="61">
        <v>780</v>
      </c>
      <c r="B854" s="89" t="s">
        <v>393</v>
      </c>
      <c r="C854" s="93" t="s">
        <v>24</v>
      </c>
      <c r="D854" s="93">
        <v>8</v>
      </c>
      <c r="E854" s="130">
        <v>0</v>
      </c>
      <c r="F854" s="90">
        <f t="shared" si="17"/>
        <v>0</v>
      </c>
    </row>
    <row r="855" spans="1:6" ht="28.5">
      <c r="A855" s="91">
        <v>781</v>
      </c>
      <c r="B855" s="89" t="s">
        <v>394</v>
      </c>
      <c r="C855" s="93" t="s">
        <v>368</v>
      </c>
      <c r="D855" s="93">
        <v>19</v>
      </c>
      <c r="E855" s="130">
        <v>0</v>
      </c>
      <c r="F855" s="90">
        <f t="shared" si="17"/>
        <v>0</v>
      </c>
    </row>
    <row r="856" spans="1:6" ht="28.5">
      <c r="A856" s="61">
        <v>782</v>
      </c>
      <c r="B856" s="89" t="s">
        <v>395</v>
      </c>
      <c r="C856" s="93" t="s">
        <v>35</v>
      </c>
      <c r="D856" s="93">
        <v>46</v>
      </c>
      <c r="E856" s="130">
        <v>0</v>
      </c>
      <c r="F856" s="90">
        <f t="shared" si="17"/>
        <v>0</v>
      </c>
    </row>
    <row r="857" spans="1:6" ht="28.5">
      <c r="A857" s="91">
        <v>783</v>
      </c>
      <c r="B857" s="89" t="s">
        <v>396</v>
      </c>
      <c r="C857" s="93" t="s">
        <v>35</v>
      </c>
      <c r="D857" s="93">
        <v>28</v>
      </c>
      <c r="E857" s="130">
        <v>0</v>
      </c>
      <c r="F857" s="90">
        <f t="shared" si="17"/>
        <v>0</v>
      </c>
    </row>
    <row r="858" spans="1:6" ht="28.5">
      <c r="A858" s="61">
        <v>784</v>
      </c>
      <c r="B858" s="89" t="s">
        <v>397</v>
      </c>
      <c r="C858" s="93" t="s">
        <v>35</v>
      </c>
      <c r="D858" s="93">
        <v>15</v>
      </c>
      <c r="E858" s="130">
        <v>0</v>
      </c>
      <c r="F858" s="90">
        <f t="shared" si="17"/>
        <v>0</v>
      </c>
    </row>
    <row r="859" spans="1:6" ht="28.5">
      <c r="A859" s="91">
        <v>785</v>
      </c>
      <c r="B859" s="89" t="s">
        <v>398</v>
      </c>
      <c r="C859" s="93" t="s">
        <v>35</v>
      </c>
      <c r="D859" s="93">
        <v>6</v>
      </c>
      <c r="E859" s="130">
        <v>0</v>
      </c>
      <c r="F859" s="90">
        <f t="shared" si="17"/>
        <v>0</v>
      </c>
    </row>
    <row r="860" spans="1:6" ht="21.75" customHeight="1">
      <c r="A860" s="61">
        <v>786</v>
      </c>
      <c r="B860" s="89" t="s">
        <v>399</v>
      </c>
      <c r="C860" s="93" t="s">
        <v>35</v>
      </c>
      <c r="D860" s="93">
        <v>946</v>
      </c>
      <c r="E860" s="130">
        <v>0</v>
      </c>
      <c r="F860" s="90">
        <f t="shared" si="17"/>
        <v>0</v>
      </c>
    </row>
    <row r="861" spans="1:6" ht="28.5">
      <c r="A861" s="91">
        <v>787</v>
      </c>
      <c r="B861" s="89" t="s">
        <v>400</v>
      </c>
      <c r="C861" s="93" t="s">
        <v>35</v>
      </c>
      <c r="D861" s="93">
        <v>75</v>
      </c>
      <c r="E861" s="130">
        <v>0</v>
      </c>
      <c r="F861" s="90">
        <f t="shared" si="17"/>
        <v>0</v>
      </c>
    </row>
    <row r="862" spans="1:6" ht="21" customHeight="1">
      <c r="A862" s="61">
        <v>788</v>
      </c>
      <c r="B862" s="89" t="s">
        <v>401</v>
      </c>
      <c r="C862" s="93" t="s">
        <v>35</v>
      </c>
      <c r="D862" s="93">
        <v>3</v>
      </c>
      <c r="E862" s="130">
        <v>0</v>
      </c>
      <c r="F862" s="90">
        <f t="shared" si="17"/>
        <v>0</v>
      </c>
    </row>
    <row r="863" spans="1:6" ht="16.5" customHeight="1">
      <c r="A863" s="91">
        <v>789</v>
      </c>
      <c r="B863" s="89" t="s">
        <v>402</v>
      </c>
      <c r="C863" s="93" t="s">
        <v>35</v>
      </c>
      <c r="D863" s="93">
        <v>65</v>
      </c>
      <c r="E863" s="130">
        <v>0</v>
      </c>
      <c r="F863" s="90">
        <f t="shared" si="17"/>
        <v>0</v>
      </c>
    </row>
    <row r="864" spans="1:6" ht="18" customHeight="1">
      <c r="A864" s="61">
        <v>790</v>
      </c>
      <c r="B864" s="89" t="s">
        <v>403</v>
      </c>
      <c r="C864" s="93" t="s">
        <v>35</v>
      </c>
      <c r="D864" s="93">
        <v>143</v>
      </c>
      <c r="E864" s="130">
        <v>0</v>
      </c>
      <c r="F864" s="90">
        <f t="shared" si="17"/>
        <v>0</v>
      </c>
    </row>
    <row r="865" spans="1:6" ht="28.5">
      <c r="A865" s="91">
        <v>791</v>
      </c>
      <c r="B865" s="89" t="s">
        <v>404</v>
      </c>
      <c r="C865" s="93" t="s">
        <v>35</v>
      </c>
      <c r="D865" s="93">
        <v>123</v>
      </c>
      <c r="E865" s="130">
        <v>0</v>
      </c>
      <c r="F865" s="90">
        <f t="shared" si="17"/>
        <v>0</v>
      </c>
    </row>
    <row r="866" spans="1:6" ht="16.5" customHeight="1">
      <c r="A866" s="61">
        <v>792</v>
      </c>
      <c r="B866" s="89" t="s">
        <v>405</v>
      </c>
      <c r="C866" s="93" t="s">
        <v>35</v>
      </c>
      <c r="D866" s="93">
        <v>238</v>
      </c>
      <c r="E866" s="130">
        <v>0</v>
      </c>
      <c r="F866" s="90">
        <f t="shared" si="17"/>
        <v>0</v>
      </c>
    </row>
    <row r="867" spans="1:6" ht="28.5">
      <c r="A867" s="91">
        <v>793</v>
      </c>
      <c r="B867" s="89" t="s">
        <v>406</v>
      </c>
      <c r="C867" s="93" t="s">
        <v>35</v>
      </c>
      <c r="D867" s="93">
        <v>133</v>
      </c>
      <c r="E867" s="130">
        <v>0</v>
      </c>
      <c r="F867" s="90">
        <f t="shared" si="17"/>
        <v>0</v>
      </c>
    </row>
    <row r="868" spans="1:6" ht="42.75">
      <c r="A868" s="61">
        <v>794</v>
      </c>
      <c r="B868" s="89" t="s">
        <v>407</v>
      </c>
      <c r="C868" s="93" t="s">
        <v>35</v>
      </c>
      <c r="D868" s="93">
        <v>240</v>
      </c>
      <c r="E868" s="130">
        <v>0</v>
      </c>
      <c r="F868" s="90">
        <f t="shared" si="17"/>
        <v>0</v>
      </c>
    </row>
    <row r="869" spans="1:6" ht="18.75" customHeight="1">
      <c r="A869" s="91">
        <v>795</v>
      </c>
      <c r="B869" s="89" t="s">
        <v>408</v>
      </c>
      <c r="C869" s="93" t="s">
        <v>35</v>
      </c>
      <c r="D869" s="93">
        <v>10</v>
      </c>
      <c r="E869" s="130">
        <v>0</v>
      </c>
      <c r="F869" s="90">
        <f t="shared" si="17"/>
        <v>0</v>
      </c>
    </row>
    <row r="870" spans="1:6" ht="28.5">
      <c r="A870" s="61">
        <v>796</v>
      </c>
      <c r="B870" s="89" t="s">
        <v>539</v>
      </c>
      <c r="C870" s="93" t="s">
        <v>35</v>
      </c>
      <c r="D870" s="93">
        <v>28</v>
      </c>
      <c r="E870" s="130">
        <v>0</v>
      </c>
      <c r="F870" s="90">
        <f t="shared" si="17"/>
        <v>0</v>
      </c>
    </row>
    <row r="871" spans="1:6" ht="28.5">
      <c r="A871" s="91">
        <v>797</v>
      </c>
      <c r="B871" s="89" t="s">
        <v>409</v>
      </c>
      <c r="C871" s="93" t="s">
        <v>35</v>
      </c>
      <c r="D871" s="93">
        <v>50</v>
      </c>
      <c r="E871" s="130">
        <v>0</v>
      </c>
      <c r="F871" s="90">
        <f t="shared" si="17"/>
        <v>0</v>
      </c>
    </row>
    <row r="872" spans="1:6" ht="22.5" customHeight="1">
      <c r="A872" s="61">
        <v>798</v>
      </c>
      <c r="B872" s="89" t="s">
        <v>410</v>
      </c>
      <c r="C872" s="93" t="s">
        <v>356</v>
      </c>
      <c r="D872" s="93">
        <v>16</v>
      </c>
      <c r="E872" s="130">
        <v>0</v>
      </c>
      <c r="F872" s="90">
        <f t="shared" si="17"/>
        <v>0</v>
      </c>
    </row>
    <row r="873" spans="1:6" ht="28.5">
      <c r="A873" s="91">
        <v>799</v>
      </c>
      <c r="B873" s="89" t="s">
        <v>411</v>
      </c>
      <c r="C873" s="93" t="s">
        <v>35</v>
      </c>
      <c r="D873" s="93">
        <v>25</v>
      </c>
      <c r="E873" s="130">
        <v>0</v>
      </c>
      <c r="F873" s="90">
        <f t="shared" si="17"/>
        <v>0</v>
      </c>
    </row>
    <row r="874" spans="1:6" ht="24.75" customHeight="1">
      <c r="A874" s="61">
        <v>800</v>
      </c>
      <c r="B874" s="89" t="s">
        <v>412</v>
      </c>
      <c r="C874" s="93" t="s">
        <v>35</v>
      </c>
      <c r="D874" s="93">
        <v>36</v>
      </c>
      <c r="E874" s="130">
        <v>0</v>
      </c>
      <c r="F874" s="90">
        <f t="shared" si="17"/>
        <v>0</v>
      </c>
    </row>
    <row r="875" spans="1:6" ht="28.5">
      <c r="A875" s="91">
        <v>801</v>
      </c>
      <c r="B875" s="89" t="s">
        <v>413</v>
      </c>
      <c r="C875" s="93" t="s">
        <v>35</v>
      </c>
      <c r="D875" s="93">
        <v>48</v>
      </c>
      <c r="E875" s="130">
        <v>0</v>
      </c>
      <c r="F875" s="90">
        <f t="shared" si="17"/>
        <v>0</v>
      </c>
    </row>
    <row r="876" spans="1:6" ht="28.5">
      <c r="A876" s="61">
        <v>802</v>
      </c>
      <c r="B876" s="89" t="s">
        <v>414</v>
      </c>
      <c r="C876" s="93" t="s">
        <v>35</v>
      </c>
      <c r="D876" s="93">
        <v>10</v>
      </c>
      <c r="E876" s="130">
        <v>0</v>
      </c>
      <c r="F876" s="90">
        <f t="shared" si="17"/>
        <v>0</v>
      </c>
    </row>
    <row r="877" spans="1:6" ht="28.5">
      <c r="A877" s="91">
        <v>803</v>
      </c>
      <c r="B877" s="89" t="s">
        <v>415</v>
      </c>
      <c r="C877" s="93" t="s">
        <v>368</v>
      </c>
      <c r="D877" s="93">
        <v>13</v>
      </c>
      <c r="E877" s="130">
        <v>0</v>
      </c>
      <c r="F877" s="90">
        <f t="shared" si="17"/>
        <v>0</v>
      </c>
    </row>
    <row r="878" spans="1:6" ht="28.5">
      <c r="A878" s="61">
        <v>804</v>
      </c>
      <c r="B878" s="89" t="s">
        <v>416</v>
      </c>
      <c r="C878" s="93" t="s">
        <v>35</v>
      </c>
      <c r="D878" s="93">
        <v>13</v>
      </c>
      <c r="E878" s="130">
        <v>0</v>
      </c>
      <c r="F878" s="90">
        <f t="shared" si="17"/>
        <v>0</v>
      </c>
    </row>
    <row r="879" spans="1:6" ht="28.5">
      <c r="A879" s="91">
        <v>805</v>
      </c>
      <c r="B879" s="89" t="s">
        <v>417</v>
      </c>
      <c r="C879" s="93" t="s">
        <v>35</v>
      </c>
      <c r="D879" s="93">
        <v>23</v>
      </c>
      <c r="E879" s="130">
        <v>0</v>
      </c>
      <c r="F879" s="90">
        <f t="shared" si="17"/>
        <v>0</v>
      </c>
    </row>
    <row r="880" spans="1:6" ht="28.5">
      <c r="A880" s="61">
        <v>806</v>
      </c>
      <c r="B880" s="89" t="s">
        <v>418</v>
      </c>
      <c r="C880" s="93" t="s">
        <v>35</v>
      </c>
      <c r="D880" s="93">
        <v>13</v>
      </c>
      <c r="E880" s="130">
        <v>0</v>
      </c>
      <c r="F880" s="90">
        <f t="shared" si="17"/>
        <v>0</v>
      </c>
    </row>
    <row r="881" spans="1:6" ht="28.5">
      <c r="A881" s="91">
        <v>807</v>
      </c>
      <c r="B881" s="89" t="s">
        <v>419</v>
      </c>
      <c r="C881" s="93" t="s">
        <v>35</v>
      </c>
      <c r="D881" s="93">
        <v>24</v>
      </c>
      <c r="E881" s="130">
        <v>0</v>
      </c>
      <c r="F881" s="90">
        <f t="shared" si="17"/>
        <v>0</v>
      </c>
    </row>
    <row r="882" spans="1:6" ht="28.5">
      <c r="A882" s="61">
        <v>808</v>
      </c>
      <c r="B882" s="89" t="s">
        <v>420</v>
      </c>
      <c r="C882" s="93" t="s">
        <v>368</v>
      </c>
      <c r="D882" s="93">
        <v>52</v>
      </c>
      <c r="E882" s="130">
        <v>0</v>
      </c>
      <c r="F882" s="90">
        <f t="shared" si="17"/>
        <v>0</v>
      </c>
    </row>
    <row r="883" spans="1:6" ht="18" customHeight="1">
      <c r="A883" s="91">
        <v>809</v>
      </c>
      <c r="B883" s="89" t="s">
        <v>421</v>
      </c>
      <c r="C883" s="93" t="s">
        <v>368</v>
      </c>
      <c r="D883" s="93">
        <v>18</v>
      </c>
      <c r="E883" s="130">
        <v>0</v>
      </c>
      <c r="F883" s="90">
        <f t="shared" si="17"/>
        <v>0</v>
      </c>
    </row>
    <row r="884" spans="1:6" ht="28.5">
      <c r="A884" s="61">
        <v>810</v>
      </c>
      <c r="B884" s="89" t="s">
        <v>422</v>
      </c>
      <c r="C884" s="93" t="s">
        <v>368</v>
      </c>
      <c r="D884" s="93">
        <v>64</v>
      </c>
      <c r="E884" s="130">
        <v>0</v>
      </c>
      <c r="F884" s="90">
        <f t="shared" si="17"/>
        <v>0</v>
      </c>
    </row>
    <row r="885" spans="1:6" ht="21" customHeight="1">
      <c r="A885" s="91">
        <v>811</v>
      </c>
      <c r="B885" s="89" t="s">
        <v>423</v>
      </c>
      <c r="C885" s="93" t="s">
        <v>35</v>
      </c>
      <c r="D885" s="93">
        <v>210</v>
      </c>
      <c r="E885" s="130">
        <v>0</v>
      </c>
      <c r="F885" s="90">
        <f t="shared" si="17"/>
        <v>0</v>
      </c>
    </row>
    <row r="886" spans="1:6" ht="28.5">
      <c r="A886" s="61">
        <v>812</v>
      </c>
      <c r="B886" s="89" t="s">
        <v>424</v>
      </c>
      <c r="C886" s="93" t="s">
        <v>24</v>
      </c>
      <c r="D886" s="93">
        <v>1</v>
      </c>
      <c r="E886" s="130">
        <v>0</v>
      </c>
      <c r="F886" s="90">
        <f t="shared" si="17"/>
        <v>0</v>
      </c>
    </row>
    <row r="887" spans="1:6" ht="19.5" customHeight="1">
      <c r="A887" s="91">
        <v>813</v>
      </c>
      <c r="B887" s="89" t="s">
        <v>425</v>
      </c>
      <c r="C887" s="93" t="s">
        <v>24</v>
      </c>
      <c r="D887" s="93">
        <v>3</v>
      </c>
      <c r="E887" s="130">
        <v>0</v>
      </c>
      <c r="F887" s="90">
        <f t="shared" si="17"/>
        <v>0</v>
      </c>
    </row>
    <row r="888" spans="1:6" ht="28.5">
      <c r="A888" s="61">
        <v>814</v>
      </c>
      <c r="B888" s="89" t="s">
        <v>426</v>
      </c>
      <c r="C888" s="93" t="s">
        <v>24</v>
      </c>
      <c r="D888" s="93">
        <v>33</v>
      </c>
      <c r="E888" s="130">
        <v>0</v>
      </c>
      <c r="F888" s="90">
        <f t="shared" si="17"/>
        <v>0</v>
      </c>
    </row>
    <row r="889" spans="1:6" ht="28.5">
      <c r="A889" s="91">
        <v>815</v>
      </c>
      <c r="B889" s="89" t="s">
        <v>427</v>
      </c>
      <c r="C889" s="93" t="s">
        <v>24</v>
      </c>
      <c r="D889" s="93">
        <v>2</v>
      </c>
      <c r="E889" s="130">
        <v>0</v>
      </c>
      <c r="F889" s="90">
        <f t="shared" si="17"/>
        <v>0</v>
      </c>
    </row>
    <row r="890" spans="1:6" ht="28.5">
      <c r="A890" s="61">
        <v>816</v>
      </c>
      <c r="B890" s="89" t="s">
        <v>428</v>
      </c>
      <c r="C890" s="93" t="s">
        <v>24</v>
      </c>
      <c r="D890" s="93">
        <v>5</v>
      </c>
      <c r="E890" s="130">
        <v>0</v>
      </c>
      <c r="F890" s="90">
        <f t="shared" ref="F890:F953" si="18">E890*D890</f>
        <v>0</v>
      </c>
    </row>
    <row r="891" spans="1:6" ht="18.75" customHeight="1">
      <c r="A891" s="91">
        <v>817</v>
      </c>
      <c r="B891" s="89" t="s">
        <v>429</v>
      </c>
      <c r="C891" s="93" t="s">
        <v>35</v>
      </c>
      <c r="D891" s="93">
        <v>16</v>
      </c>
      <c r="E891" s="130">
        <v>0</v>
      </c>
      <c r="F891" s="90">
        <f t="shared" si="18"/>
        <v>0</v>
      </c>
    </row>
    <row r="892" spans="1:6" ht="21.75" customHeight="1">
      <c r="A892" s="61">
        <v>818</v>
      </c>
      <c r="B892" s="89" t="s">
        <v>430</v>
      </c>
      <c r="C892" s="93" t="s">
        <v>35</v>
      </c>
      <c r="D892" s="93">
        <v>20</v>
      </c>
      <c r="E892" s="130">
        <v>0</v>
      </c>
      <c r="F892" s="90">
        <f t="shared" si="18"/>
        <v>0</v>
      </c>
    </row>
    <row r="893" spans="1:6" ht="28.5">
      <c r="A893" s="91">
        <v>819</v>
      </c>
      <c r="B893" s="89" t="s">
        <v>431</v>
      </c>
      <c r="C893" s="93" t="s">
        <v>35</v>
      </c>
      <c r="D893" s="93">
        <v>19</v>
      </c>
      <c r="E893" s="130">
        <v>0</v>
      </c>
      <c r="F893" s="90">
        <f t="shared" si="18"/>
        <v>0</v>
      </c>
    </row>
    <row r="894" spans="1:6" ht="18.75" customHeight="1">
      <c r="A894" s="61">
        <v>820</v>
      </c>
      <c r="B894" s="89" t="s">
        <v>432</v>
      </c>
      <c r="C894" s="93" t="s">
        <v>35</v>
      </c>
      <c r="D894" s="93">
        <v>26</v>
      </c>
      <c r="E894" s="130">
        <v>0</v>
      </c>
      <c r="F894" s="90">
        <f t="shared" si="18"/>
        <v>0</v>
      </c>
    </row>
    <row r="895" spans="1:6" ht="20.25" customHeight="1">
      <c r="A895" s="91">
        <v>821</v>
      </c>
      <c r="B895" s="89" t="s">
        <v>541</v>
      </c>
      <c r="C895" s="93" t="s">
        <v>368</v>
      </c>
      <c r="D895" s="93">
        <v>8</v>
      </c>
      <c r="E895" s="130">
        <v>0</v>
      </c>
      <c r="F895" s="90">
        <f t="shared" si="18"/>
        <v>0</v>
      </c>
    </row>
    <row r="896" spans="1:6" ht="28.5">
      <c r="A896" s="61">
        <v>822</v>
      </c>
      <c r="B896" s="89" t="s">
        <v>433</v>
      </c>
      <c r="C896" s="93" t="s">
        <v>368</v>
      </c>
      <c r="D896" s="93">
        <v>37</v>
      </c>
      <c r="E896" s="130">
        <v>0</v>
      </c>
      <c r="F896" s="90">
        <f t="shared" si="18"/>
        <v>0</v>
      </c>
    </row>
    <row r="897" spans="1:6" ht="28.5">
      <c r="A897" s="91">
        <v>823</v>
      </c>
      <c r="B897" s="89" t="s">
        <v>540</v>
      </c>
      <c r="C897" s="93" t="s">
        <v>368</v>
      </c>
      <c r="D897" s="93">
        <v>37</v>
      </c>
      <c r="E897" s="130">
        <v>0</v>
      </c>
      <c r="F897" s="90">
        <f t="shared" si="18"/>
        <v>0</v>
      </c>
    </row>
    <row r="898" spans="1:6" ht="42.75">
      <c r="A898" s="61">
        <v>824</v>
      </c>
      <c r="B898" s="89" t="s">
        <v>434</v>
      </c>
      <c r="C898" s="93" t="s">
        <v>24</v>
      </c>
      <c r="D898" s="93">
        <v>42</v>
      </c>
      <c r="E898" s="130">
        <v>0</v>
      </c>
      <c r="F898" s="90">
        <f t="shared" si="18"/>
        <v>0</v>
      </c>
    </row>
    <row r="899" spans="1:6" ht="42.75">
      <c r="A899" s="91">
        <v>825</v>
      </c>
      <c r="B899" s="89" t="s">
        <v>538</v>
      </c>
      <c r="C899" s="93" t="s">
        <v>24</v>
      </c>
      <c r="D899" s="93">
        <v>150</v>
      </c>
      <c r="E899" s="130">
        <v>0</v>
      </c>
      <c r="F899" s="90">
        <f t="shared" si="18"/>
        <v>0</v>
      </c>
    </row>
    <row r="900" spans="1:6" ht="42.75">
      <c r="A900" s="61">
        <v>826</v>
      </c>
      <c r="B900" s="89" t="s">
        <v>435</v>
      </c>
      <c r="C900" s="93" t="s">
        <v>24</v>
      </c>
      <c r="D900" s="93">
        <v>20</v>
      </c>
      <c r="E900" s="130">
        <v>0</v>
      </c>
      <c r="F900" s="90">
        <f t="shared" si="18"/>
        <v>0</v>
      </c>
    </row>
    <row r="901" spans="1:6" ht="42.75">
      <c r="A901" s="91">
        <v>827</v>
      </c>
      <c r="B901" s="89" t="s">
        <v>436</v>
      </c>
      <c r="C901" s="93" t="s">
        <v>24</v>
      </c>
      <c r="D901" s="93">
        <v>11</v>
      </c>
      <c r="E901" s="130">
        <v>0</v>
      </c>
      <c r="F901" s="90">
        <f t="shared" si="18"/>
        <v>0</v>
      </c>
    </row>
    <row r="902" spans="1:6" ht="28.5">
      <c r="A902" s="61">
        <v>828</v>
      </c>
      <c r="B902" s="89" t="s">
        <v>437</v>
      </c>
      <c r="C902" s="93" t="s">
        <v>24</v>
      </c>
      <c r="D902" s="93">
        <v>8</v>
      </c>
      <c r="E902" s="130">
        <v>0</v>
      </c>
      <c r="F902" s="90">
        <f t="shared" si="18"/>
        <v>0</v>
      </c>
    </row>
    <row r="903" spans="1:6" ht="28.5">
      <c r="A903" s="91">
        <v>829</v>
      </c>
      <c r="B903" s="89" t="s">
        <v>438</v>
      </c>
      <c r="C903" s="93" t="s">
        <v>24</v>
      </c>
      <c r="D903" s="93">
        <v>5</v>
      </c>
      <c r="E903" s="130">
        <v>0</v>
      </c>
      <c r="F903" s="90">
        <f t="shared" si="18"/>
        <v>0</v>
      </c>
    </row>
    <row r="904" spans="1:6" ht="28.5">
      <c r="A904" s="61">
        <v>830</v>
      </c>
      <c r="B904" s="89" t="s">
        <v>542</v>
      </c>
      <c r="C904" s="93" t="s">
        <v>368</v>
      </c>
      <c r="D904" s="93">
        <v>16</v>
      </c>
      <c r="E904" s="130">
        <v>0</v>
      </c>
      <c r="F904" s="90">
        <f t="shared" si="18"/>
        <v>0</v>
      </c>
    </row>
    <row r="905" spans="1:6" ht="19.5" customHeight="1">
      <c r="A905" s="91">
        <v>831</v>
      </c>
      <c r="B905" s="89" t="s">
        <v>544</v>
      </c>
      <c r="C905" s="93" t="s">
        <v>368</v>
      </c>
      <c r="D905" s="93">
        <v>54</v>
      </c>
      <c r="E905" s="130">
        <v>0</v>
      </c>
      <c r="F905" s="90">
        <f t="shared" si="18"/>
        <v>0</v>
      </c>
    </row>
    <row r="906" spans="1:6" ht="17.25" customHeight="1">
      <c r="A906" s="61">
        <v>832</v>
      </c>
      <c r="B906" s="89" t="s">
        <v>543</v>
      </c>
      <c r="C906" s="93" t="s">
        <v>368</v>
      </c>
      <c r="D906" s="93">
        <v>58</v>
      </c>
      <c r="E906" s="130">
        <v>0</v>
      </c>
      <c r="F906" s="90">
        <f t="shared" si="18"/>
        <v>0</v>
      </c>
    </row>
    <row r="907" spans="1:6" ht="18.75" customHeight="1">
      <c r="A907" s="91">
        <v>833</v>
      </c>
      <c r="B907" s="89" t="s">
        <v>439</v>
      </c>
      <c r="C907" s="93" t="s">
        <v>35</v>
      </c>
      <c r="D907" s="93">
        <v>27</v>
      </c>
      <c r="E907" s="130">
        <v>0</v>
      </c>
      <c r="F907" s="90">
        <f t="shared" si="18"/>
        <v>0</v>
      </c>
    </row>
    <row r="908" spans="1:6" ht="28.5">
      <c r="A908" s="61">
        <v>834</v>
      </c>
      <c r="B908" s="89" t="s">
        <v>440</v>
      </c>
      <c r="C908" s="93" t="s">
        <v>368</v>
      </c>
      <c r="D908" s="93">
        <v>6</v>
      </c>
      <c r="E908" s="130">
        <v>0</v>
      </c>
      <c r="F908" s="90">
        <f t="shared" si="18"/>
        <v>0</v>
      </c>
    </row>
    <row r="909" spans="1:6" ht="16.5" customHeight="1">
      <c r="A909" s="91">
        <v>835</v>
      </c>
      <c r="B909" s="89" t="s">
        <v>441</v>
      </c>
      <c r="C909" s="93" t="s">
        <v>35</v>
      </c>
      <c r="D909" s="93">
        <v>250</v>
      </c>
      <c r="E909" s="130">
        <v>0</v>
      </c>
      <c r="F909" s="90">
        <f t="shared" si="18"/>
        <v>0</v>
      </c>
    </row>
    <row r="910" spans="1:6" ht="16.5" customHeight="1">
      <c r="A910" s="61">
        <v>836</v>
      </c>
      <c r="B910" s="89" t="s">
        <v>442</v>
      </c>
      <c r="C910" s="93" t="s">
        <v>35</v>
      </c>
      <c r="D910" s="93">
        <v>260</v>
      </c>
      <c r="E910" s="130">
        <v>0</v>
      </c>
      <c r="F910" s="90">
        <f t="shared" si="18"/>
        <v>0</v>
      </c>
    </row>
    <row r="911" spans="1:6" ht="28.5">
      <c r="A911" s="91">
        <v>837</v>
      </c>
      <c r="B911" s="89" t="s">
        <v>443</v>
      </c>
      <c r="C911" s="93" t="s">
        <v>35</v>
      </c>
      <c r="D911" s="93">
        <v>8</v>
      </c>
      <c r="E911" s="130">
        <v>0</v>
      </c>
      <c r="F911" s="90">
        <f t="shared" si="18"/>
        <v>0</v>
      </c>
    </row>
    <row r="912" spans="1:6" ht="21.75" customHeight="1">
      <c r="A912" s="61">
        <v>838</v>
      </c>
      <c r="B912" s="89" t="s">
        <v>444</v>
      </c>
      <c r="C912" s="93" t="s">
        <v>35</v>
      </c>
      <c r="D912" s="93">
        <v>22</v>
      </c>
      <c r="E912" s="130">
        <v>0</v>
      </c>
      <c r="F912" s="90">
        <f t="shared" si="18"/>
        <v>0</v>
      </c>
    </row>
    <row r="913" spans="1:6" ht="18.75" customHeight="1">
      <c r="A913" s="91">
        <v>839</v>
      </c>
      <c r="B913" s="89" t="s">
        <v>445</v>
      </c>
      <c r="C913" s="93" t="s">
        <v>35</v>
      </c>
      <c r="D913" s="93">
        <v>25</v>
      </c>
      <c r="E913" s="130">
        <v>0</v>
      </c>
      <c r="F913" s="90">
        <f t="shared" si="18"/>
        <v>0</v>
      </c>
    </row>
    <row r="914" spans="1:6" ht="19.5" customHeight="1">
      <c r="A914" s="61">
        <v>840</v>
      </c>
      <c r="B914" s="89" t="s">
        <v>811</v>
      </c>
      <c r="C914" s="93" t="s">
        <v>35</v>
      </c>
      <c r="D914" s="93">
        <v>3</v>
      </c>
      <c r="E914" s="130">
        <v>0</v>
      </c>
      <c r="F914" s="90">
        <f t="shared" si="18"/>
        <v>0</v>
      </c>
    </row>
    <row r="915" spans="1:6" ht="19.5" customHeight="1">
      <c r="A915" s="91">
        <v>841</v>
      </c>
      <c r="B915" s="89" t="s">
        <v>810</v>
      </c>
      <c r="C915" s="93" t="s">
        <v>35</v>
      </c>
      <c r="D915" s="93">
        <v>32</v>
      </c>
      <c r="E915" s="130">
        <v>0</v>
      </c>
      <c r="F915" s="90">
        <f t="shared" si="18"/>
        <v>0</v>
      </c>
    </row>
    <row r="916" spans="1:6" ht="42.75">
      <c r="A916" s="61">
        <v>842</v>
      </c>
      <c r="B916" s="89" t="s">
        <v>446</v>
      </c>
      <c r="C916" s="93" t="s">
        <v>35</v>
      </c>
      <c r="D916" s="93">
        <v>16</v>
      </c>
      <c r="E916" s="130">
        <v>0</v>
      </c>
      <c r="F916" s="90">
        <f t="shared" si="18"/>
        <v>0</v>
      </c>
    </row>
    <row r="917" spans="1:6">
      <c r="A917" s="91">
        <v>843</v>
      </c>
      <c r="B917" s="89" t="s">
        <v>447</v>
      </c>
      <c r="C917" s="93" t="s">
        <v>368</v>
      </c>
      <c r="D917" s="93">
        <v>33</v>
      </c>
      <c r="E917" s="130">
        <v>0</v>
      </c>
      <c r="F917" s="90">
        <f t="shared" si="18"/>
        <v>0</v>
      </c>
    </row>
    <row r="918" spans="1:6" ht="28.5">
      <c r="A918" s="61">
        <v>844</v>
      </c>
      <c r="B918" s="89" t="s">
        <v>448</v>
      </c>
      <c r="C918" s="93" t="s">
        <v>368</v>
      </c>
      <c r="D918" s="93">
        <v>19</v>
      </c>
      <c r="E918" s="130">
        <v>0</v>
      </c>
      <c r="F918" s="90">
        <f t="shared" si="18"/>
        <v>0</v>
      </c>
    </row>
    <row r="919" spans="1:6" ht="18" customHeight="1">
      <c r="A919" s="91">
        <v>845</v>
      </c>
      <c r="B919" s="89" t="s">
        <v>449</v>
      </c>
      <c r="C919" s="93" t="s">
        <v>35</v>
      </c>
      <c r="D919" s="93">
        <v>11</v>
      </c>
      <c r="E919" s="130">
        <v>0</v>
      </c>
      <c r="F919" s="90">
        <f t="shared" si="18"/>
        <v>0</v>
      </c>
    </row>
    <row r="920" spans="1:6" ht="42.75">
      <c r="A920" s="61">
        <v>846</v>
      </c>
      <c r="B920" s="89" t="s">
        <v>450</v>
      </c>
      <c r="C920" s="93" t="s">
        <v>24</v>
      </c>
      <c r="D920" s="93">
        <v>85</v>
      </c>
      <c r="E920" s="130">
        <v>0</v>
      </c>
      <c r="F920" s="90">
        <f t="shared" si="18"/>
        <v>0</v>
      </c>
    </row>
    <row r="921" spans="1:6" ht="24" customHeight="1">
      <c r="A921" s="91">
        <v>847</v>
      </c>
      <c r="B921" s="89" t="s">
        <v>451</v>
      </c>
      <c r="C921" s="93" t="s">
        <v>24</v>
      </c>
      <c r="D921" s="93">
        <v>12</v>
      </c>
      <c r="E921" s="130">
        <v>0</v>
      </c>
      <c r="F921" s="90">
        <f t="shared" si="18"/>
        <v>0</v>
      </c>
    </row>
    <row r="922" spans="1:6" ht="20.25" customHeight="1">
      <c r="A922" s="61">
        <v>848</v>
      </c>
      <c r="B922" s="89" t="s">
        <v>452</v>
      </c>
      <c r="C922" s="93" t="s">
        <v>35</v>
      </c>
      <c r="D922" s="93">
        <v>4</v>
      </c>
      <c r="E922" s="130">
        <v>0</v>
      </c>
      <c r="F922" s="90">
        <f t="shared" si="18"/>
        <v>0</v>
      </c>
    </row>
    <row r="923" spans="1:6" ht="28.5">
      <c r="A923" s="91">
        <v>849</v>
      </c>
      <c r="B923" s="89" t="s">
        <v>453</v>
      </c>
      <c r="C923" s="93" t="s">
        <v>35</v>
      </c>
      <c r="D923" s="93">
        <v>2</v>
      </c>
      <c r="E923" s="130">
        <v>0</v>
      </c>
      <c r="F923" s="90">
        <f t="shared" si="18"/>
        <v>0</v>
      </c>
    </row>
    <row r="924" spans="1:6" ht="28.5">
      <c r="A924" s="61">
        <v>850</v>
      </c>
      <c r="B924" s="89" t="s">
        <v>454</v>
      </c>
      <c r="C924" s="93" t="s">
        <v>368</v>
      </c>
      <c r="D924" s="93">
        <v>14</v>
      </c>
      <c r="E924" s="130">
        <v>0</v>
      </c>
      <c r="F924" s="90">
        <f t="shared" si="18"/>
        <v>0</v>
      </c>
    </row>
    <row r="925" spans="1:6" ht="16.5" customHeight="1">
      <c r="A925" s="91">
        <v>851</v>
      </c>
      <c r="B925" s="89" t="s">
        <v>455</v>
      </c>
      <c r="C925" s="93" t="s">
        <v>35</v>
      </c>
      <c r="D925" s="93">
        <v>16</v>
      </c>
      <c r="E925" s="130">
        <v>0</v>
      </c>
      <c r="F925" s="90">
        <f t="shared" si="18"/>
        <v>0</v>
      </c>
    </row>
    <row r="926" spans="1:6" ht="28.5">
      <c r="A926" s="61">
        <v>852</v>
      </c>
      <c r="B926" s="89" t="s">
        <v>456</v>
      </c>
      <c r="C926" s="93" t="s">
        <v>35</v>
      </c>
      <c r="D926" s="93">
        <v>5</v>
      </c>
      <c r="E926" s="130">
        <v>0</v>
      </c>
      <c r="F926" s="90">
        <f t="shared" si="18"/>
        <v>0</v>
      </c>
    </row>
    <row r="927" spans="1:6" ht="28.5">
      <c r="A927" s="91">
        <v>853</v>
      </c>
      <c r="B927" s="89" t="s">
        <v>457</v>
      </c>
      <c r="C927" s="93" t="s">
        <v>35</v>
      </c>
      <c r="D927" s="93">
        <v>52</v>
      </c>
      <c r="E927" s="130">
        <v>0</v>
      </c>
      <c r="F927" s="90">
        <f t="shared" si="18"/>
        <v>0</v>
      </c>
    </row>
    <row r="928" spans="1:6" ht="28.5">
      <c r="A928" s="61">
        <v>854</v>
      </c>
      <c r="B928" s="89" t="s">
        <v>458</v>
      </c>
      <c r="C928" s="93" t="s">
        <v>35</v>
      </c>
      <c r="D928" s="93">
        <v>33</v>
      </c>
      <c r="E928" s="130">
        <v>0</v>
      </c>
      <c r="F928" s="90">
        <f t="shared" si="18"/>
        <v>0</v>
      </c>
    </row>
    <row r="929" spans="1:6" ht="18" customHeight="1">
      <c r="A929" s="91">
        <v>855</v>
      </c>
      <c r="B929" s="89" t="s">
        <v>459</v>
      </c>
      <c r="C929" s="93" t="s">
        <v>24</v>
      </c>
      <c r="D929" s="93">
        <v>513</v>
      </c>
      <c r="E929" s="130">
        <v>0</v>
      </c>
      <c r="F929" s="90">
        <f t="shared" si="18"/>
        <v>0</v>
      </c>
    </row>
    <row r="930" spans="1:6" ht="19.5" customHeight="1">
      <c r="A930" s="61">
        <v>856</v>
      </c>
      <c r="B930" s="89" t="s">
        <v>460</v>
      </c>
      <c r="C930" s="93" t="s">
        <v>35</v>
      </c>
      <c r="D930" s="93">
        <v>25</v>
      </c>
      <c r="E930" s="130">
        <v>0</v>
      </c>
      <c r="F930" s="90">
        <f t="shared" si="18"/>
        <v>0</v>
      </c>
    </row>
    <row r="931" spans="1:6" ht="20.25" customHeight="1">
      <c r="A931" s="91">
        <v>857</v>
      </c>
      <c r="B931" s="89" t="s">
        <v>461</v>
      </c>
      <c r="C931" s="93" t="s">
        <v>35</v>
      </c>
      <c r="D931" s="93">
        <v>2</v>
      </c>
      <c r="E931" s="130">
        <v>0</v>
      </c>
      <c r="F931" s="90">
        <f t="shared" si="18"/>
        <v>0</v>
      </c>
    </row>
    <row r="932" spans="1:6" ht="18.75" customHeight="1">
      <c r="A932" s="61">
        <v>858</v>
      </c>
      <c r="B932" s="89" t="s">
        <v>462</v>
      </c>
      <c r="C932" s="93" t="s">
        <v>368</v>
      </c>
      <c r="D932" s="93">
        <v>17</v>
      </c>
      <c r="E932" s="130">
        <v>0</v>
      </c>
      <c r="F932" s="90">
        <f t="shared" si="18"/>
        <v>0</v>
      </c>
    </row>
    <row r="933" spans="1:6" ht="16.5" customHeight="1">
      <c r="A933" s="91">
        <v>859</v>
      </c>
      <c r="B933" s="89" t="s">
        <v>463</v>
      </c>
      <c r="C933" s="93" t="s">
        <v>35</v>
      </c>
      <c r="D933" s="93">
        <v>72</v>
      </c>
      <c r="E933" s="130">
        <v>0</v>
      </c>
      <c r="F933" s="90">
        <f t="shared" si="18"/>
        <v>0</v>
      </c>
    </row>
    <row r="934" spans="1:6" ht="18.75" customHeight="1">
      <c r="A934" s="61">
        <v>860</v>
      </c>
      <c r="B934" s="89" t="s">
        <v>464</v>
      </c>
      <c r="C934" s="93" t="s">
        <v>35</v>
      </c>
      <c r="D934" s="93">
        <v>65</v>
      </c>
      <c r="E934" s="130">
        <v>0</v>
      </c>
      <c r="F934" s="90">
        <f t="shared" si="18"/>
        <v>0</v>
      </c>
    </row>
    <row r="935" spans="1:6" ht="19.5" customHeight="1">
      <c r="A935" s="91">
        <v>861</v>
      </c>
      <c r="B935" s="89" t="s">
        <v>465</v>
      </c>
      <c r="C935" s="93" t="s">
        <v>35</v>
      </c>
      <c r="D935" s="93">
        <v>13</v>
      </c>
      <c r="E935" s="130">
        <v>0</v>
      </c>
      <c r="F935" s="90">
        <f t="shared" si="18"/>
        <v>0</v>
      </c>
    </row>
    <row r="936" spans="1:6" ht="28.5">
      <c r="A936" s="61">
        <v>862</v>
      </c>
      <c r="B936" s="89" t="s">
        <v>466</v>
      </c>
      <c r="C936" s="93" t="s">
        <v>24</v>
      </c>
      <c r="D936" s="93">
        <v>91</v>
      </c>
      <c r="E936" s="130">
        <v>0</v>
      </c>
      <c r="F936" s="90">
        <f t="shared" si="18"/>
        <v>0</v>
      </c>
    </row>
    <row r="937" spans="1:6" ht="28.5">
      <c r="A937" s="91">
        <v>863</v>
      </c>
      <c r="B937" s="89" t="s">
        <v>467</v>
      </c>
      <c r="C937" s="93" t="s">
        <v>24</v>
      </c>
      <c r="D937" s="93">
        <v>13</v>
      </c>
      <c r="E937" s="130">
        <v>0</v>
      </c>
      <c r="F937" s="90">
        <f t="shared" si="18"/>
        <v>0</v>
      </c>
    </row>
    <row r="938" spans="1:6" ht="28.5">
      <c r="A938" s="61">
        <v>864</v>
      </c>
      <c r="B938" s="89" t="s">
        <v>468</v>
      </c>
      <c r="C938" s="93" t="s">
        <v>368</v>
      </c>
      <c r="D938" s="93">
        <v>6</v>
      </c>
      <c r="E938" s="130">
        <v>0</v>
      </c>
      <c r="F938" s="90">
        <f t="shared" si="18"/>
        <v>0</v>
      </c>
    </row>
    <row r="939" spans="1:6" ht="63.75" customHeight="1">
      <c r="A939" s="91">
        <v>865</v>
      </c>
      <c r="B939" s="89" t="s">
        <v>776</v>
      </c>
      <c r="C939" s="93" t="s">
        <v>23</v>
      </c>
      <c r="D939" s="93">
        <v>39</v>
      </c>
      <c r="E939" s="130">
        <v>0</v>
      </c>
      <c r="F939" s="90">
        <f t="shared" si="18"/>
        <v>0</v>
      </c>
    </row>
    <row r="940" spans="1:6" ht="19.5" customHeight="1">
      <c r="A940" s="61">
        <v>866</v>
      </c>
      <c r="B940" s="89" t="s">
        <v>469</v>
      </c>
      <c r="C940" s="93" t="s">
        <v>35</v>
      </c>
      <c r="D940" s="93">
        <v>800</v>
      </c>
      <c r="E940" s="130">
        <v>0</v>
      </c>
      <c r="F940" s="90">
        <f t="shared" si="18"/>
        <v>0</v>
      </c>
    </row>
    <row r="941" spans="1:6" ht="21" customHeight="1">
      <c r="A941" s="91">
        <v>867</v>
      </c>
      <c r="B941" s="89" t="s">
        <v>470</v>
      </c>
      <c r="C941" s="93" t="s">
        <v>24</v>
      </c>
      <c r="D941" s="93">
        <v>22</v>
      </c>
      <c r="E941" s="130">
        <v>0</v>
      </c>
      <c r="F941" s="90">
        <f t="shared" si="18"/>
        <v>0</v>
      </c>
    </row>
    <row r="942" spans="1:6" ht="20.25" customHeight="1">
      <c r="A942" s="61">
        <v>868</v>
      </c>
      <c r="B942" s="89" t="s">
        <v>471</v>
      </c>
      <c r="C942" s="93" t="s">
        <v>24</v>
      </c>
      <c r="D942" s="93">
        <v>12</v>
      </c>
      <c r="E942" s="130">
        <v>0</v>
      </c>
      <c r="F942" s="90">
        <f t="shared" si="18"/>
        <v>0</v>
      </c>
    </row>
    <row r="943" spans="1:6" ht="19.5" customHeight="1">
      <c r="A943" s="91">
        <v>869</v>
      </c>
      <c r="B943" s="89" t="s">
        <v>472</v>
      </c>
      <c r="C943" s="93" t="s">
        <v>24</v>
      </c>
      <c r="D943" s="93">
        <v>12</v>
      </c>
      <c r="E943" s="130">
        <v>0</v>
      </c>
      <c r="F943" s="90">
        <f t="shared" si="18"/>
        <v>0</v>
      </c>
    </row>
    <row r="944" spans="1:6" ht="28.5">
      <c r="A944" s="61">
        <v>870</v>
      </c>
      <c r="B944" s="89" t="s">
        <v>473</v>
      </c>
      <c r="C944" s="93" t="s">
        <v>24</v>
      </c>
      <c r="D944" s="93">
        <v>24</v>
      </c>
      <c r="E944" s="130">
        <v>0</v>
      </c>
      <c r="F944" s="90">
        <f t="shared" si="18"/>
        <v>0</v>
      </c>
    </row>
    <row r="945" spans="1:6" ht="28.5">
      <c r="A945" s="91">
        <v>871</v>
      </c>
      <c r="B945" s="89" t="s">
        <v>474</v>
      </c>
      <c r="C945" s="93" t="s">
        <v>24</v>
      </c>
      <c r="D945" s="93">
        <v>31</v>
      </c>
      <c r="E945" s="130">
        <v>0</v>
      </c>
      <c r="F945" s="90">
        <f t="shared" si="18"/>
        <v>0</v>
      </c>
    </row>
    <row r="946" spans="1:6" ht="19.5" customHeight="1">
      <c r="A946" s="61">
        <v>872</v>
      </c>
      <c r="B946" s="89" t="s">
        <v>475</v>
      </c>
      <c r="C946" s="93" t="s">
        <v>35</v>
      </c>
      <c r="D946" s="93">
        <v>5</v>
      </c>
      <c r="E946" s="130">
        <v>0</v>
      </c>
      <c r="F946" s="90">
        <f t="shared" si="18"/>
        <v>0</v>
      </c>
    </row>
    <row r="947" spans="1:6" ht="21" customHeight="1">
      <c r="A947" s="91">
        <v>873</v>
      </c>
      <c r="B947" s="89" t="s">
        <v>476</v>
      </c>
      <c r="C947" s="93" t="s">
        <v>368</v>
      </c>
      <c r="D947" s="93">
        <v>9</v>
      </c>
      <c r="E947" s="130">
        <v>0</v>
      </c>
      <c r="F947" s="90">
        <f t="shared" si="18"/>
        <v>0</v>
      </c>
    </row>
    <row r="948" spans="1:6" ht="21" customHeight="1">
      <c r="A948" s="61">
        <v>874</v>
      </c>
      <c r="B948" s="89" t="s">
        <v>477</v>
      </c>
      <c r="C948" s="93" t="s">
        <v>35</v>
      </c>
      <c r="D948" s="93">
        <v>12</v>
      </c>
      <c r="E948" s="130">
        <v>0</v>
      </c>
      <c r="F948" s="90">
        <f t="shared" si="18"/>
        <v>0</v>
      </c>
    </row>
    <row r="949" spans="1:6" ht="19.5" customHeight="1">
      <c r="A949" s="91">
        <v>875</v>
      </c>
      <c r="B949" s="89" t="s">
        <v>478</v>
      </c>
      <c r="C949" s="93" t="s">
        <v>35</v>
      </c>
      <c r="D949" s="93">
        <v>30</v>
      </c>
      <c r="E949" s="130">
        <v>0</v>
      </c>
      <c r="F949" s="90">
        <f t="shared" si="18"/>
        <v>0</v>
      </c>
    </row>
    <row r="950" spans="1:6" ht="28.5">
      <c r="A950" s="61">
        <v>876</v>
      </c>
      <c r="B950" s="89" t="s">
        <v>479</v>
      </c>
      <c r="C950" s="93" t="s">
        <v>35</v>
      </c>
      <c r="D950" s="93">
        <v>11</v>
      </c>
      <c r="E950" s="130">
        <v>0</v>
      </c>
      <c r="F950" s="90">
        <f t="shared" si="18"/>
        <v>0</v>
      </c>
    </row>
    <row r="951" spans="1:6" ht="28.5">
      <c r="A951" s="91">
        <v>877</v>
      </c>
      <c r="B951" s="89" t="s">
        <v>480</v>
      </c>
      <c r="C951" s="93" t="s">
        <v>35</v>
      </c>
      <c r="D951" s="93">
        <v>12</v>
      </c>
      <c r="E951" s="130">
        <v>0</v>
      </c>
      <c r="F951" s="90">
        <f t="shared" si="18"/>
        <v>0</v>
      </c>
    </row>
    <row r="952" spans="1:6" ht="16.5" customHeight="1">
      <c r="A952" s="61">
        <v>878</v>
      </c>
      <c r="B952" s="89" t="s">
        <v>481</v>
      </c>
      <c r="C952" s="93" t="s">
        <v>35</v>
      </c>
      <c r="D952" s="93">
        <v>12</v>
      </c>
      <c r="E952" s="130">
        <v>0</v>
      </c>
      <c r="F952" s="90">
        <f t="shared" si="18"/>
        <v>0</v>
      </c>
    </row>
    <row r="953" spans="1:6">
      <c r="A953" s="91">
        <v>879</v>
      </c>
      <c r="B953" s="89" t="s">
        <v>482</v>
      </c>
      <c r="C953" s="93" t="s">
        <v>35</v>
      </c>
      <c r="D953" s="93">
        <v>22</v>
      </c>
      <c r="E953" s="130">
        <v>0</v>
      </c>
      <c r="F953" s="90">
        <f t="shared" si="18"/>
        <v>0</v>
      </c>
    </row>
    <row r="954" spans="1:6" ht="28.5">
      <c r="A954" s="61">
        <v>880</v>
      </c>
      <c r="B954" s="89" t="s">
        <v>483</v>
      </c>
      <c r="C954" s="93" t="s">
        <v>35</v>
      </c>
      <c r="D954" s="93">
        <v>7</v>
      </c>
      <c r="E954" s="130">
        <v>0</v>
      </c>
      <c r="F954" s="90">
        <f t="shared" ref="F954:F1019" si="19">E954*D954</f>
        <v>0</v>
      </c>
    </row>
    <row r="955" spans="1:6" ht="28.5">
      <c r="A955" s="91">
        <v>881</v>
      </c>
      <c r="B955" s="89" t="s">
        <v>484</v>
      </c>
      <c r="C955" s="93" t="s">
        <v>35</v>
      </c>
      <c r="D955" s="93">
        <v>11</v>
      </c>
      <c r="E955" s="130">
        <v>0</v>
      </c>
      <c r="F955" s="90">
        <f t="shared" si="19"/>
        <v>0</v>
      </c>
    </row>
    <row r="956" spans="1:6" ht="17.25" customHeight="1">
      <c r="A956" s="61">
        <v>882</v>
      </c>
      <c r="B956" s="89" t="s">
        <v>545</v>
      </c>
      <c r="C956" s="93" t="s">
        <v>368</v>
      </c>
      <c r="D956" s="93">
        <v>36</v>
      </c>
      <c r="E956" s="130">
        <v>0</v>
      </c>
      <c r="F956" s="90">
        <f t="shared" si="19"/>
        <v>0</v>
      </c>
    </row>
    <row r="957" spans="1:6" ht="28.5">
      <c r="A957" s="91">
        <v>883</v>
      </c>
      <c r="B957" s="89" t="s">
        <v>485</v>
      </c>
      <c r="C957" s="93" t="s">
        <v>368</v>
      </c>
      <c r="D957" s="93">
        <v>14</v>
      </c>
      <c r="E957" s="130">
        <v>0</v>
      </c>
      <c r="F957" s="90">
        <f t="shared" si="19"/>
        <v>0</v>
      </c>
    </row>
    <row r="958" spans="1:6" ht="28.5">
      <c r="A958" s="61">
        <v>884</v>
      </c>
      <c r="B958" s="89" t="s">
        <v>486</v>
      </c>
      <c r="C958" s="93" t="s">
        <v>368</v>
      </c>
      <c r="D958" s="93">
        <v>18</v>
      </c>
      <c r="E958" s="130">
        <v>0</v>
      </c>
      <c r="F958" s="90">
        <f t="shared" si="19"/>
        <v>0</v>
      </c>
    </row>
    <row r="959" spans="1:6" ht="28.5">
      <c r="A959" s="91">
        <v>885</v>
      </c>
      <c r="B959" s="89" t="s">
        <v>602</v>
      </c>
      <c r="C959" s="93" t="s">
        <v>368</v>
      </c>
      <c r="D959" s="93">
        <v>2</v>
      </c>
      <c r="E959" s="130">
        <v>0</v>
      </c>
      <c r="F959" s="90">
        <f t="shared" si="19"/>
        <v>0</v>
      </c>
    </row>
    <row r="960" spans="1:6" ht="18.75" customHeight="1">
      <c r="A960" s="61">
        <v>886</v>
      </c>
      <c r="B960" s="89" t="s">
        <v>487</v>
      </c>
      <c r="C960" s="93" t="s">
        <v>368</v>
      </c>
      <c r="D960" s="93">
        <v>2</v>
      </c>
      <c r="E960" s="130">
        <v>0</v>
      </c>
      <c r="F960" s="90">
        <f t="shared" si="19"/>
        <v>0</v>
      </c>
    </row>
    <row r="961" spans="1:6" ht="28.5">
      <c r="A961" s="91">
        <v>887</v>
      </c>
      <c r="B961" s="89" t="s">
        <v>601</v>
      </c>
      <c r="C961" s="93" t="s">
        <v>368</v>
      </c>
      <c r="D961" s="93">
        <v>2</v>
      </c>
      <c r="E961" s="130">
        <v>0</v>
      </c>
      <c r="F961" s="90">
        <f t="shared" si="19"/>
        <v>0</v>
      </c>
    </row>
    <row r="962" spans="1:6" ht="28.5">
      <c r="A962" s="61">
        <v>888</v>
      </c>
      <c r="B962" s="89" t="s">
        <v>737</v>
      </c>
      <c r="C962" s="93" t="s">
        <v>35</v>
      </c>
      <c r="D962" s="93">
        <v>51</v>
      </c>
      <c r="E962" s="130">
        <v>0</v>
      </c>
      <c r="F962" s="90">
        <f t="shared" si="19"/>
        <v>0</v>
      </c>
    </row>
    <row r="963" spans="1:6" ht="31.5" customHeight="1">
      <c r="A963" s="91">
        <v>889</v>
      </c>
      <c r="B963" s="89" t="s">
        <v>726</v>
      </c>
      <c r="C963" s="93" t="s">
        <v>35</v>
      </c>
      <c r="D963" s="93">
        <v>85</v>
      </c>
      <c r="E963" s="130">
        <v>0</v>
      </c>
      <c r="F963" s="90">
        <f t="shared" si="19"/>
        <v>0</v>
      </c>
    </row>
    <row r="964" spans="1:6" ht="28.5">
      <c r="A964" s="61">
        <v>890</v>
      </c>
      <c r="B964" s="89" t="s">
        <v>488</v>
      </c>
      <c r="C964" s="93" t="s">
        <v>35</v>
      </c>
      <c r="D964" s="93">
        <v>30</v>
      </c>
      <c r="E964" s="130">
        <v>0</v>
      </c>
      <c r="F964" s="90">
        <f t="shared" si="19"/>
        <v>0</v>
      </c>
    </row>
    <row r="965" spans="1:6" ht="28.5">
      <c r="A965" s="91">
        <v>891</v>
      </c>
      <c r="B965" s="89" t="s">
        <v>489</v>
      </c>
      <c r="C965" s="93" t="s">
        <v>35</v>
      </c>
      <c r="D965" s="93">
        <v>34</v>
      </c>
      <c r="E965" s="130">
        <v>0</v>
      </c>
      <c r="F965" s="90">
        <f t="shared" si="19"/>
        <v>0</v>
      </c>
    </row>
    <row r="966" spans="1:6" ht="28.5">
      <c r="A966" s="61">
        <v>892</v>
      </c>
      <c r="B966" s="89" t="s">
        <v>490</v>
      </c>
      <c r="C966" s="93" t="s">
        <v>35</v>
      </c>
      <c r="D966" s="93">
        <v>11</v>
      </c>
      <c r="E966" s="130">
        <v>0</v>
      </c>
      <c r="F966" s="90">
        <f t="shared" si="19"/>
        <v>0</v>
      </c>
    </row>
    <row r="967" spans="1:6" ht="28.5">
      <c r="A967" s="91">
        <v>893</v>
      </c>
      <c r="B967" s="89" t="s">
        <v>491</v>
      </c>
      <c r="C967" s="93" t="s">
        <v>35</v>
      </c>
      <c r="D967" s="93">
        <v>112</v>
      </c>
      <c r="E967" s="130">
        <v>0</v>
      </c>
      <c r="F967" s="90">
        <f t="shared" si="19"/>
        <v>0</v>
      </c>
    </row>
    <row r="968" spans="1:6" ht="28.5">
      <c r="A968" s="61">
        <v>894</v>
      </c>
      <c r="B968" s="89" t="s">
        <v>492</v>
      </c>
      <c r="C968" s="93" t="s">
        <v>35</v>
      </c>
      <c r="D968" s="93">
        <v>6</v>
      </c>
      <c r="E968" s="130">
        <v>0</v>
      </c>
      <c r="F968" s="90">
        <f t="shared" si="19"/>
        <v>0</v>
      </c>
    </row>
    <row r="969" spans="1:6" ht="28.5">
      <c r="A969" s="91">
        <v>895</v>
      </c>
      <c r="B969" s="89" t="s">
        <v>493</v>
      </c>
      <c r="C969" s="93" t="s">
        <v>24</v>
      </c>
      <c r="D969" s="93">
        <v>13</v>
      </c>
      <c r="E969" s="130">
        <v>0</v>
      </c>
      <c r="F969" s="90">
        <f t="shared" si="19"/>
        <v>0</v>
      </c>
    </row>
    <row r="970" spans="1:6" ht="18.75" customHeight="1">
      <c r="A970" s="61">
        <v>896</v>
      </c>
      <c r="B970" s="89" t="s">
        <v>494</v>
      </c>
      <c r="C970" s="93" t="s">
        <v>356</v>
      </c>
      <c r="D970" s="93">
        <v>33</v>
      </c>
      <c r="E970" s="130">
        <v>0</v>
      </c>
      <c r="F970" s="90">
        <f t="shared" si="19"/>
        <v>0</v>
      </c>
    </row>
    <row r="971" spans="1:6" ht="17.25" customHeight="1">
      <c r="A971" s="91">
        <v>897</v>
      </c>
      <c r="B971" s="89" t="s">
        <v>495</v>
      </c>
      <c r="C971" s="93" t="s">
        <v>35</v>
      </c>
      <c r="D971" s="93">
        <v>14</v>
      </c>
      <c r="E971" s="130">
        <v>0</v>
      </c>
      <c r="F971" s="90">
        <f t="shared" si="19"/>
        <v>0</v>
      </c>
    </row>
    <row r="972" spans="1:6" ht="18" customHeight="1">
      <c r="A972" s="61">
        <v>898</v>
      </c>
      <c r="B972" s="89" t="s">
        <v>496</v>
      </c>
      <c r="C972" s="93" t="s">
        <v>35</v>
      </c>
      <c r="D972" s="93">
        <v>415</v>
      </c>
      <c r="E972" s="130">
        <v>0</v>
      </c>
      <c r="F972" s="90">
        <f t="shared" si="19"/>
        <v>0</v>
      </c>
    </row>
    <row r="973" spans="1:6" ht="28.5">
      <c r="A973" s="91">
        <v>899</v>
      </c>
      <c r="B973" s="89" t="s">
        <v>497</v>
      </c>
      <c r="C973" s="93" t="s">
        <v>35</v>
      </c>
      <c r="D973" s="93">
        <v>2</v>
      </c>
      <c r="E973" s="130">
        <v>0</v>
      </c>
      <c r="F973" s="90">
        <f t="shared" si="19"/>
        <v>0</v>
      </c>
    </row>
    <row r="974" spans="1:6">
      <c r="A974" s="61">
        <v>900</v>
      </c>
      <c r="B974" s="89" t="s">
        <v>498</v>
      </c>
      <c r="C974" s="93" t="s">
        <v>368</v>
      </c>
      <c r="D974" s="93">
        <v>16</v>
      </c>
      <c r="E974" s="130">
        <v>0</v>
      </c>
      <c r="F974" s="90">
        <f t="shared" si="19"/>
        <v>0</v>
      </c>
    </row>
    <row r="975" spans="1:6">
      <c r="A975" s="91">
        <v>901</v>
      </c>
      <c r="B975" s="89" t="s">
        <v>499</v>
      </c>
      <c r="C975" s="93" t="s">
        <v>35</v>
      </c>
      <c r="D975" s="93">
        <v>5</v>
      </c>
      <c r="E975" s="130">
        <v>0</v>
      </c>
      <c r="F975" s="90">
        <f t="shared" si="19"/>
        <v>0</v>
      </c>
    </row>
    <row r="976" spans="1:6" ht="28.5">
      <c r="A976" s="61">
        <v>902</v>
      </c>
      <c r="B976" s="89" t="s">
        <v>603</v>
      </c>
      <c r="C976" s="93" t="s">
        <v>368</v>
      </c>
      <c r="D976" s="93">
        <v>16</v>
      </c>
      <c r="E976" s="130">
        <v>0</v>
      </c>
      <c r="F976" s="90">
        <f t="shared" si="19"/>
        <v>0</v>
      </c>
    </row>
    <row r="977" spans="1:6" ht="28.5">
      <c r="A977" s="91">
        <v>903</v>
      </c>
      <c r="B977" s="89" t="s">
        <v>500</v>
      </c>
      <c r="C977" s="93" t="s">
        <v>35</v>
      </c>
      <c r="D977" s="93">
        <v>3</v>
      </c>
      <c r="E977" s="130">
        <v>0</v>
      </c>
      <c r="F977" s="90">
        <f t="shared" si="19"/>
        <v>0</v>
      </c>
    </row>
    <row r="978" spans="1:6" ht="28.5">
      <c r="A978" s="61">
        <v>904</v>
      </c>
      <c r="B978" s="89" t="s">
        <v>501</v>
      </c>
      <c r="C978" s="93" t="s">
        <v>35</v>
      </c>
      <c r="D978" s="93">
        <v>8</v>
      </c>
      <c r="E978" s="130">
        <v>0</v>
      </c>
      <c r="F978" s="90">
        <f t="shared" si="19"/>
        <v>0</v>
      </c>
    </row>
    <row r="979" spans="1:6" ht="28.5">
      <c r="A979" s="91">
        <v>905</v>
      </c>
      <c r="B979" s="89" t="s">
        <v>502</v>
      </c>
      <c r="C979" s="93" t="s">
        <v>35</v>
      </c>
      <c r="D979" s="93">
        <v>27</v>
      </c>
      <c r="E979" s="130">
        <v>0</v>
      </c>
      <c r="F979" s="90">
        <f t="shared" si="19"/>
        <v>0</v>
      </c>
    </row>
    <row r="980" spans="1:6" ht="28.5">
      <c r="A980" s="61">
        <v>906</v>
      </c>
      <c r="B980" s="89" t="s">
        <v>503</v>
      </c>
      <c r="C980" s="93" t="s">
        <v>35</v>
      </c>
      <c r="D980" s="93">
        <v>12</v>
      </c>
      <c r="E980" s="130">
        <v>0</v>
      </c>
      <c r="F980" s="90">
        <f t="shared" si="19"/>
        <v>0</v>
      </c>
    </row>
    <row r="981" spans="1:6" ht="28.5">
      <c r="A981" s="91">
        <v>907</v>
      </c>
      <c r="B981" s="89" t="s">
        <v>504</v>
      </c>
      <c r="C981" s="93" t="s">
        <v>368</v>
      </c>
      <c r="D981" s="93">
        <v>9</v>
      </c>
      <c r="E981" s="130">
        <v>0</v>
      </c>
      <c r="F981" s="90">
        <f t="shared" si="19"/>
        <v>0</v>
      </c>
    </row>
    <row r="982" spans="1:6" ht="17.25" customHeight="1">
      <c r="A982" s="61">
        <v>908</v>
      </c>
      <c r="B982" s="89" t="s">
        <v>546</v>
      </c>
      <c r="C982" s="93" t="s">
        <v>368</v>
      </c>
      <c r="D982" s="93">
        <v>11</v>
      </c>
      <c r="E982" s="130">
        <v>0</v>
      </c>
      <c r="F982" s="90">
        <f t="shared" si="19"/>
        <v>0</v>
      </c>
    </row>
    <row r="983" spans="1:6" ht="17.25" customHeight="1">
      <c r="A983" s="91">
        <v>909</v>
      </c>
      <c r="B983" s="89" t="s">
        <v>505</v>
      </c>
      <c r="C983" s="93" t="s">
        <v>35</v>
      </c>
      <c r="D983" s="93">
        <v>11</v>
      </c>
      <c r="E983" s="130">
        <v>0</v>
      </c>
      <c r="F983" s="90">
        <f t="shared" si="19"/>
        <v>0</v>
      </c>
    </row>
    <row r="984" spans="1:6" ht="18" customHeight="1">
      <c r="A984" s="61">
        <v>910</v>
      </c>
      <c r="B984" s="89" t="s">
        <v>506</v>
      </c>
      <c r="C984" s="93" t="s">
        <v>35</v>
      </c>
      <c r="D984" s="93">
        <v>45</v>
      </c>
      <c r="E984" s="130">
        <v>0</v>
      </c>
      <c r="F984" s="90">
        <f t="shared" si="19"/>
        <v>0</v>
      </c>
    </row>
    <row r="985" spans="1:6" ht="28.5">
      <c r="A985" s="91">
        <v>911</v>
      </c>
      <c r="B985" s="89" t="s">
        <v>547</v>
      </c>
      <c r="C985" s="93" t="s">
        <v>24</v>
      </c>
      <c r="D985" s="93">
        <v>6</v>
      </c>
      <c r="E985" s="130">
        <v>0</v>
      </c>
      <c r="F985" s="90">
        <f t="shared" si="19"/>
        <v>0</v>
      </c>
    </row>
    <row r="986" spans="1:6" ht="28.5">
      <c r="A986" s="61">
        <v>912</v>
      </c>
      <c r="B986" s="89" t="s">
        <v>507</v>
      </c>
      <c r="C986" s="93" t="s">
        <v>368</v>
      </c>
      <c r="D986" s="93">
        <v>10</v>
      </c>
      <c r="E986" s="130">
        <v>0</v>
      </c>
      <c r="F986" s="90">
        <f t="shared" si="19"/>
        <v>0</v>
      </c>
    </row>
    <row r="987" spans="1:6" ht="21" customHeight="1">
      <c r="A987" s="91">
        <v>913</v>
      </c>
      <c r="B987" s="89" t="s">
        <v>548</v>
      </c>
      <c r="C987" s="93" t="s">
        <v>368</v>
      </c>
      <c r="D987" s="93">
        <v>13</v>
      </c>
      <c r="E987" s="130">
        <v>0</v>
      </c>
      <c r="F987" s="90">
        <f t="shared" si="19"/>
        <v>0</v>
      </c>
    </row>
    <row r="988" spans="1:6" ht="28.5">
      <c r="A988" s="61">
        <v>914</v>
      </c>
      <c r="B988" s="89" t="s">
        <v>508</v>
      </c>
      <c r="C988" s="93" t="s">
        <v>368</v>
      </c>
      <c r="D988" s="93">
        <v>9</v>
      </c>
      <c r="E988" s="130">
        <v>0</v>
      </c>
      <c r="F988" s="90">
        <f t="shared" si="19"/>
        <v>0</v>
      </c>
    </row>
    <row r="989" spans="1:6" ht="28.5">
      <c r="A989" s="91">
        <v>915</v>
      </c>
      <c r="B989" s="89" t="s">
        <v>509</v>
      </c>
      <c r="C989" s="93" t="s">
        <v>368</v>
      </c>
      <c r="D989" s="93">
        <v>12</v>
      </c>
      <c r="E989" s="130">
        <v>0</v>
      </c>
      <c r="F989" s="90">
        <f t="shared" si="19"/>
        <v>0</v>
      </c>
    </row>
    <row r="990" spans="1:6" ht="18" customHeight="1">
      <c r="A990" s="61">
        <v>916</v>
      </c>
      <c r="B990" s="89" t="s">
        <v>510</v>
      </c>
      <c r="C990" s="93" t="s">
        <v>35</v>
      </c>
      <c r="D990" s="93">
        <v>52</v>
      </c>
      <c r="E990" s="130">
        <v>0</v>
      </c>
      <c r="F990" s="90">
        <f t="shared" si="19"/>
        <v>0</v>
      </c>
    </row>
    <row r="991" spans="1:6" ht="20.25" customHeight="1">
      <c r="A991" s="91">
        <v>917</v>
      </c>
      <c r="B991" s="89" t="s">
        <v>511</v>
      </c>
      <c r="C991" s="93" t="s">
        <v>35</v>
      </c>
      <c r="D991" s="93">
        <v>42</v>
      </c>
      <c r="E991" s="130">
        <v>0</v>
      </c>
      <c r="F991" s="90">
        <f t="shared" si="19"/>
        <v>0</v>
      </c>
    </row>
    <row r="992" spans="1:6" ht="21" customHeight="1">
      <c r="A992" s="61">
        <v>918</v>
      </c>
      <c r="B992" s="89" t="s">
        <v>512</v>
      </c>
      <c r="C992" s="93" t="s">
        <v>35</v>
      </c>
      <c r="D992" s="93">
        <v>435</v>
      </c>
      <c r="E992" s="130">
        <v>0</v>
      </c>
      <c r="F992" s="90">
        <f t="shared" si="19"/>
        <v>0</v>
      </c>
    </row>
    <row r="993" spans="1:6" ht="28.5">
      <c r="A993" s="91">
        <v>919</v>
      </c>
      <c r="B993" s="89" t="s">
        <v>513</v>
      </c>
      <c r="C993" s="93" t="s">
        <v>35</v>
      </c>
      <c r="D993" s="93">
        <v>53</v>
      </c>
      <c r="E993" s="130">
        <v>0</v>
      </c>
      <c r="F993" s="90">
        <f t="shared" si="19"/>
        <v>0</v>
      </c>
    </row>
    <row r="994" spans="1:6">
      <c r="A994" s="61">
        <v>920</v>
      </c>
      <c r="B994" s="89" t="s">
        <v>514</v>
      </c>
      <c r="C994" s="93" t="s">
        <v>35</v>
      </c>
      <c r="D994" s="93">
        <v>98</v>
      </c>
      <c r="E994" s="130">
        <v>0</v>
      </c>
      <c r="F994" s="90">
        <f t="shared" si="19"/>
        <v>0</v>
      </c>
    </row>
    <row r="995" spans="1:6">
      <c r="A995" s="91">
        <v>921</v>
      </c>
      <c r="B995" s="89" t="s">
        <v>515</v>
      </c>
      <c r="C995" s="93" t="s">
        <v>35</v>
      </c>
      <c r="D995" s="93">
        <v>5</v>
      </c>
      <c r="E995" s="130">
        <v>0</v>
      </c>
      <c r="F995" s="90">
        <f t="shared" si="19"/>
        <v>0</v>
      </c>
    </row>
    <row r="996" spans="1:6">
      <c r="A996" s="61">
        <v>922</v>
      </c>
      <c r="B996" s="89" t="s">
        <v>516</v>
      </c>
      <c r="C996" s="93" t="s">
        <v>34</v>
      </c>
      <c r="D996" s="93">
        <v>63</v>
      </c>
      <c r="E996" s="130">
        <v>0</v>
      </c>
      <c r="F996" s="90">
        <f t="shared" si="19"/>
        <v>0</v>
      </c>
    </row>
    <row r="997" spans="1:6" ht="28.5">
      <c r="A997" s="91">
        <v>923</v>
      </c>
      <c r="B997" s="89" t="s">
        <v>517</v>
      </c>
      <c r="C997" s="93" t="s">
        <v>35</v>
      </c>
      <c r="D997" s="93">
        <v>3</v>
      </c>
      <c r="E997" s="130">
        <v>0</v>
      </c>
      <c r="F997" s="90">
        <f t="shared" si="19"/>
        <v>0</v>
      </c>
    </row>
    <row r="998" spans="1:6">
      <c r="A998" s="61">
        <v>924</v>
      </c>
      <c r="B998" s="89" t="s">
        <v>518</v>
      </c>
      <c r="C998" s="93" t="s">
        <v>35</v>
      </c>
      <c r="D998" s="93">
        <v>32</v>
      </c>
      <c r="E998" s="130">
        <v>0</v>
      </c>
      <c r="F998" s="90">
        <f t="shared" si="19"/>
        <v>0</v>
      </c>
    </row>
    <row r="999" spans="1:6" ht="42.75">
      <c r="A999" s="91">
        <v>925</v>
      </c>
      <c r="B999" s="89" t="s">
        <v>519</v>
      </c>
      <c r="C999" s="93" t="s">
        <v>35</v>
      </c>
      <c r="D999" s="93">
        <v>41</v>
      </c>
      <c r="E999" s="130">
        <v>0</v>
      </c>
      <c r="F999" s="90">
        <f t="shared" si="19"/>
        <v>0</v>
      </c>
    </row>
    <row r="1000" spans="1:6" ht="57">
      <c r="A1000" s="61">
        <v>926</v>
      </c>
      <c r="B1000" s="89" t="s">
        <v>520</v>
      </c>
      <c r="C1000" s="93" t="s">
        <v>35</v>
      </c>
      <c r="D1000" s="93">
        <v>33</v>
      </c>
      <c r="E1000" s="130">
        <v>0</v>
      </c>
      <c r="F1000" s="90">
        <f t="shared" si="19"/>
        <v>0</v>
      </c>
    </row>
    <row r="1001" spans="1:6">
      <c r="A1001" s="91">
        <v>927</v>
      </c>
      <c r="B1001" s="89" t="s">
        <v>521</v>
      </c>
      <c r="C1001" s="93" t="s">
        <v>368</v>
      </c>
      <c r="D1001" s="93">
        <v>11</v>
      </c>
      <c r="E1001" s="130">
        <v>0</v>
      </c>
      <c r="F1001" s="90">
        <f t="shared" si="19"/>
        <v>0</v>
      </c>
    </row>
    <row r="1002" spans="1:6" ht="28.5">
      <c r="A1002" s="61">
        <v>928</v>
      </c>
      <c r="B1002" s="89" t="s">
        <v>522</v>
      </c>
      <c r="C1002" s="93" t="s">
        <v>35</v>
      </c>
      <c r="D1002" s="93">
        <v>83</v>
      </c>
      <c r="E1002" s="130">
        <v>0</v>
      </c>
      <c r="F1002" s="90">
        <f t="shared" si="19"/>
        <v>0</v>
      </c>
    </row>
    <row r="1003" spans="1:6" ht="16.5" customHeight="1">
      <c r="A1003" s="91">
        <v>929</v>
      </c>
      <c r="B1003" s="89" t="s">
        <v>523</v>
      </c>
      <c r="C1003" s="93" t="s">
        <v>35</v>
      </c>
      <c r="D1003" s="93">
        <v>36</v>
      </c>
      <c r="E1003" s="130">
        <v>0</v>
      </c>
      <c r="F1003" s="90">
        <f t="shared" si="19"/>
        <v>0</v>
      </c>
    </row>
    <row r="1004" spans="1:6" ht="15.75" customHeight="1">
      <c r="A1004" s="61">
        <v>930</v>
      </c>
      <c r="B1004" s="89" t="s">
        <v>524</v>
      </c>
      <c r="C1004" s="93" t="s">
        <v>35</v>
      </c>
      <c r="D1004" s="93">
        <v>31</v>
      </c>
      <c r="E1004" s="130">
        <v>0</v>
      </c>
      <c r="F1004" s="90">
        <f t="shared" si="19"/>
        <v>0</v>
      </c>
    </row>
    <row r="1005" spans="1:6" ht="16.5" customHeight="1">
      <c r="A1005" s="91">
        <v>931</v>
      </c>
      <c r="B1005" s="89" t="s">
        <v>525</v>
      </c>
      <c r="C1005" s="93" t="s">
        <v>35</v>
      </c>
      <c r="D1005" s="93">
        <v>108</v>
      </c>
      <c r="E1005" s="130">
        <v>0</v>
      </c>
      <c r="F1005" s="90">
        <f t="shared" si="19"/>
        <v>0</v>
      </c>
    </row>
    <row r="1006" spans="1:6" ht="28.5">
      <c r="A1006" s="61">
        <v>932</v>
      </c>
      <c r="B1006" s="89" t="s">
        <v>526</v>
      </c>
      <c r="C1006" s="93" t="s">
        <v>35</v>
      </c>
      <c r="D1006" s="93">
        <v>38</v>
      </c>
      <c r="E1006" s="130">
        <v>0</v>
      </c>
      <c r="F1006" s="90">
        <f t="shared" si="19"/>
        <v>0</v>
      </c>
    </row>
    <row r="1007" spans="1:6" ht="28.5">
      <c r="A1007" s="91">
        <v>933</v>
      </c>
      <c r="B1007" s="89" t="s">
        <v>527</v>
      </c>
      <c r="C1007" s="93" t="s">
        <v>368</v>
      </c>
      <c r="D1007" s="93">
        <v>20</v>
      </c>
      <c r="E1007" s="130">
        <v>0</v>
      </c>
      <c r="F1007" s="90">
        <f t="shared" si="19"/>
        <v>0</v>
      </c>
    </row>
    <row r="1008" spans="1:6" ht="28.5">
      <c r="A1008" s="61">
        <v>934</v>
      </c>
      <c r="B1008" s="89" t="s">
        <v>528</v>
      </c>
      <c r="C1008" s="93" t="s">
        <v>35</v>
      </c>
      <c r="D1008" s="93">
        <v>141</v>
      </c>
      <c r="E1008" s="130">
        <v>0</v>
      </c>
      <c r="F1008" s="90">
        <f t="shared" si="19"/>
        <v>0</v>
      </c>
    </row>
    <row r="1009" spans="1:6" ht="18" customHeight="1">
      <c r="A1009" s="91">
        <v>935</v>
      </c>
      <c r="B1009" s="89" t="s">
        <v>529</v>
      </c>
      <c r="C1009" s="93" t="s">
        <v>35</v>
      </c>
      <c r="D1009" s="93">
        <v>16</v>
      </c>
      <c r="E1009" s="130">
        <v>0</v>
      </c>
      <c r="F1009" s="90">
        <f t="shared" si="19"/>
        <v>0</v>
      </c>
    </row>
    <row r="1010" spans="1:6" ht="16.5" customHeight="1">
      <c r="A1010" s="61">
        <v>936</v>
      </c>
      <c r="B1010" s="89" t="s">
        <v>530</v>
      </c>
      <c r="C1010" s="93" t="s">
        <v>35</v>
      </c>
      <c r="D1010" s="93">
        <v>7</v>
      </c>
      <c r="E1010" s="130">
        <v>0</v>
      </c>
      <c r="F1010" s="90">
        <f t="shared" si="19"/>
        <v>0</v>
      </c>
    </row>
    <row r="1011" spans="1:6" ht="16.5" customHeight="1">
      <c r="A1011" s="91">
        <v>937</v>
      </c>
      <c r="B1011" s="89" t="s">
        <v>727</v>
      </c>
      <c r="C1011" s="93" t="s">
        <v>35</v>
      </c>
      <c r="D1011" s="93">
        <v>25</v>
      </c>
      <c r="E1011" s="130">
        <v>0</v>
      </c>
      <c r="F1011" s="90">
        <f t="shared" si="19"/>
        <v>0</v>
      </c>
    </row>
    <row r="1012" spans="1:6" ht="16.5" customHeight="1">
      <c r="A1012" s="61">
        <v>938</v>
      </c>
      <c r="B1012" s="89" t="s">
        <v>728</v>
      </c>
      <c r="C1012" s="93" t="s">
        <v>35</v>
      </c>
      <c r="D1012" s="93">
        <v>44</v>
      </c>
      <c r="E1012" s="130">
        <v>0</v>
      </c>
      <c r="F1012" s="90">
        <f t="shared" si="19"/>
        <v>0</v>
      </c>
    </row>
    <row r="1013" spans="1:6" ht="16.5" customHeight="1">
      <c r="A1013" s="91">
        <v>939</v>
      </c>
      <c r="B1013" s="89" t="s">
        <v>729</v>
      </c>
      <c r="C1013" s="93" t="s">
        <v>35</v>
      </c>
      <c r="D1013" s="93">
        <v>87</v>
      </c>
      <c r="E1013" s="130">
        <v>0</v>
      </c>
      <c r="F1013" s="90">
        <f t="shared" si="19"/>
        <v>0</v>
      </c>
    </row>
    <row r="1014" spans="1:6" ht="21" customHeight="1">
      <c r="A1014" s="61">
        <v>940</v>
      </c>
      <c r="B1014" s="89" t="s">
        <v>531</v>
      </c>
      <c r="C1014" s="93" t="s">
        <v>35</v>
      </c>
      <c r="D1014" s="93">
        <v>4</v>
      </c>
      <c r="E1014" s="130">
        <v>0</v>
      </c>
      <c r="F1014" s="90">
        <f t="shared" si="19"/>
        <v>0</v>
      </c>
    </row>
    <row r="1015" spans="1:6" ht="28.5">
      <c r="A1015" s="91">
        <v>941</v>
      </c>
      <c r="B1015" s="89" t="s">
        <v>532</v>
      </c>
      <c r="C1015" s="93" t="s">
        <v>35</v>
      </c>
      <c r="D1015" s="93">
        <v>71</v>
      </c>
      <c r="E1015" s="130">
        <v>0</v>
      </c>
      <c r="F1015" s="90">
        <f t="shared" si="19"/>
        <v>0</v>
      </c>
    </row>
    <row r="1016" spans="1:6" ht="15.75" customHeight="1">
      <c r="A1016" s="61">
        <v>942</v>
      </c>
      <c r="B1016" s="89" t="s">
        <v>533</v>
      </c>
      <c r="C1016" s="93" t="s">
        <v>35</v>
      </c>
      <c r="D1016" s="93">
        <v>40</v>
      </c>
      <c r="E1016" s="130">
        <v>0</v>
      </c>
      <c r="F1016" s="90">
        <f t="shared" si="19"/>
        <v>0</v>
      </c>
    </row>
    <row r="1017" spans="1:6" ht="28.5">
      <c r="A1017" s="91">
        <v>943</v>
      </c>
      <c r="B1017" s="89" t="s">
        <v>534</v>
      </c>
      <c r="C1017" s="93" t="s">
        <v>368</v>
      </c>
      <c r="D1017" s="93">
        <v>28</v>
      </c>
      <c r="E1017" s="130">
        <v>0</v>
      </c>
      <c r="F1017" s="90">
        <f t="shared" si="19"/>
        <v>0</v>
      </c>
    </row>
    <row r="1018" spans="1:6" ht="28.5">
      <c r="A1018" s="61">
        <v>944</v>
      </c>
      <c r="B1018" s="89" t="s">
        <v>535</v>
      </c>
      <c r="C1018" s="93" t="s">
        <v>35</v>
      </c>
      <c r="D1018" s="93">
        <v>31</v>
      </c>
      <c r="E1018" s="130">
        <v>0</v>
      </c>
      <c r="F1018" s="90">
        <f t="shared" si="19"/>
        <v>0</v>
      </c>
    </row>
    <row r="1019" spans="1:6" ht="28.5">
      <c r="A1019" s="91">
        <v>945</v>
      </c>
      <c r="B1019" s="89" t="s">
        <v>536</v>
      </c>
      <c r="C1019" s="93" t="s">
        <v>368</v>
      </c>
      <c r="D1019" s="93">
        <v>17</v>
      </c>
      <c r="E1019" s="130">
        <v>0</v>
      </c>
      <c r="F1019" s="90">
        <f t="shared" si="19"/>
        <v>0</v>
      </c>
    </row>
    <row r="1020" spans="1:6" ht="20.100000000000001" customHeight="1">
      <c r="A1020" s="196" t="s">
        <v>653</v>
      </c>
      <c r="B1020" s="196"/>
      <c r="C1020" s="196"/>
      <c r="D1020" s="196"/>
      <c r="E1020" s="196"/>
      <c r="F1020" s="94">
        <f>ROUND(SUM(F825:F1019),2)</f>
        <v>0</v>
      </c>
    </row>
    <row r="1021" spans="1:6" ht="20.100000000000001" customHeight="1">
      <c r="A1021" s="151" t="s">
        <v>9</v>
      </c>
      <c r="B1021" s="151"/>
      <c r="C1021" s="151"/>
      <c r="D1021" s="151"/>
      <c r="E1021" s="151"/>
      <c r="F1021" s="108">
        <f>ROUND((F1020*0.24),2)</f>
        <v>0</v>
      </c>
    </row>
    <row r="1022" spans="1:6" ht="20.100000000000001" customHeight="1">
      <c r="A1022" s="196" t="s">
        <v>678</v>
      </c>
      <c r="B1022" s="196"/>
      <c r="C1022" s="196"/>
      <c r="D1022" s="196"/>
      <c r="E1022" s="196"/>
      <c r="F1022" s="94">
        <f>ROUND(SUM(F1020:F1021),2)</f>
        <v>0</v>
      </c>
    </row>
    <row r="1023" spans="1:6" ht="20.100000000000001" customHeight="1"/>
    <row r="1024" spans="1:6" ht="20.100000000000001" customHeight="1">
      <c r="A1024" s="196" t="s">
        <v>690</v>
      </c>
      <c r="B1024" s="196"/>
      <c r="C1024" s="196"/>
      <c r="D1024" s="196"/>
      <c r="E1024" s="196"/>
      <c r="F1024" s="94">
        <f>ROUND((F819+F1020),2)</f>
        <v>0</v>
      </c>
    </row>
    <row r="1025" spans="1:6" ht="20.100000000000001" customHeight="1">
      <c r="A1025" s="151" t="s">
        <v>9</v>
      </c>
      <c r="B1025" s="151"/>
      <c r="C1025" s="151"/>
      <c r="D1025" s="151"/>
      <c r="E1025" s="151"/>
      <c r="F1025" s="108">
        <f>ROUND((F1024*0.24),2)</f>
        <v>0</v>
      </c>
    </row>
    <row r="1026" spans="1:6" ht="20.100000000000001" customHeight="1">
      <c r="A1026" s="196" t="s">
        <v>691</v>
      </c>
      <c r="B1026" s="196"/>
      <c r="C1026" s="196"/>
      <c r="D1026" s="196"/>
      <c r="E1026" s="196"/>
      <c r="F1026" s="94">
        <f>ROUND(SUM(F1024:F1025),2)</f>
        <v>0</v>
      </c>
    </row>
    <row r="1028" spans="1:6" ht="20.100000000000001" customHeight="1">
      <c r="A1028" s="147" t="s">
        <v>760</v>
      </c>
      <c r="B1028" s="148"/>
      <c r="C1028" s="148"/>
      <c r="D1028" s="148"/>
      <c r="E1028" s="148"/>
      <c r="F1028" s="149"/>
    </row>
    <row r="1029" spans="1:6" ht="30.75" customHeight="1">
      <c r="A1029" s="147" t="s">
        <v>741</v>
      </c>
      <c r="B1029" s="148"/>
      <c r="C1029" s="148"/>
      <c r="D1029" s="148"/>
      <c r="E1029" s="148"/>
      <c r="F1029" s="149"/>
    </row>
    <row r="1030" spans="1:6" ht="45">
      <c r="A1030" s="13" t="s">
        <v>0</v>
      </c>
      <c r="B1030" s="13" t="s">
        <v>10</v>
      </c>
      <c r="C1030" s="13" t="s">
        <v>11</v>
      </c>
      <c r="D1030" s="13" t="s">
        <v>2</v>
      </c>
      <c r="E1030" s="30" t="s">
        <v>349</v>
      </c>
      <c r="F1030" s="13" t="s">
        <v>350</v>
      </c>
    </row>
    <row r="1031" spans="1:6" ht="42.75">
      <c r="A1031" s="5">
        <v>946</v>
      </c>
      <c r="B1031" s="83" t="s">
        <v>549</v>
      </c>
      <c r="C1031" s="5" t="s">
        <v>550</v>
      </c>
      <c r="D1031" s="5">
        <v>60</v>
      </c>
      <c r="E1031" s="16">
        <v>0</v>
      </c>
      <c r="F1031" s="17">
        <f t="shared" ref="F1031:F1033" si="20">D1031*E1031</f>
        <v>0</v>
      </c>
    </row>
    <row r="1032" spans="1:6" ht="57">
      <c r="A1032" s="5">
        <v>947</v>
      </c>
      <c r="B1032" s="83" t="s">
        <v>816</v>
      </c>
      <c r="C1032" s="5" t="s">
        <v>551</v>
      </c>
      <c r="D1032" s="6">
        <v>4</v>
      </c>
      <c r="E1032" s="16">
        <v>0</v>
      </c>
      <c r="F1032" s="17">
        <f t="shared" si="20"/>
        <v>0</v>
      </c>
    </row>
    <row r="1033" spans="1:6" ht="57">
      <c r="A1033" s="5">
        <v>948</v>
      </c>
      <c r="B1033" s="83" t="s">
        <v>812</v>
      </c>
      <c r="C1033" s="5" t="s">
        <v>551</v>
      </c>
      <c r="D1033" s="6">
        <v>4</v>
      </c>
      <c r="E1033" s="16">
        <v>0</v>
      </c>
      <c r="F1033" s="17">
        <f t="shared" si="20"/>
        <v>0</v>
      </c>
    </row>
    <row r="1034" spans="1:6" ht="20.100000000000001" customHeight="1">
      <c r="A1034" s="196" t="s">
        <v>652</v>
      </c>
      <c r="B1034" s="196"/>
      <c r="C1034" s="196"/>
      <c r="D1034" s="196"/>
      <c r="E1034" s="196"/>
      <c r="F1034" s="95">
        <f>ROUND(SUM(F1031:F1033),2)</f>
        <v>0</v>
      </c>
    </row>
    <row r="1035" spans="1:6" ht="20.100000000000001" customHeight="1">
      <c r="A1035" s="151" t="s">
        <v>9</v>
      </c>
      <c r="B1035" s="151"/>
      <c r="C1035" s="151"/>
      <c r="D1035" s="151"/>
      <c r="E1035" s="151"/>
      <c r="F1035" s="16">
        <f>ROUND((F1034*0.24),2)</f>
        <v>0</v>
      </c>
    </row>
    <row r="1036" spans="1:6" ht="20.100000000000001" customHeight="1">
      <c r="A1036" s="152" t="s">
        <v>681</v>
      </c>
      <c r="B1036" s="152"/>
      <c r="C1036" s="152"/>
      <c r="D1036" s="152"/>
      <c r="E1036" s="152"/>
      <c r="F1036" s="96">
        <f>ROUND((F1034+F1035),2)</f>
        <v>0</v>
      </c>
    </row>
    <row r="1038" spans="1:6" ht="20.100000000000001" customHeight="1">
      <c r="A1038" s="147" t="s">
        <v>742</v>
      </c>
      <c r="B1038" s="148"/>
      <c r="C1038" s="148"/>
      <c r="D1038" s="148"/>
      <c r="E1038" s="148"/>
      <c r="F1038" s="149"/>
    </row>
    <row r="1039" spans="1:6" ht="45">
      <c r="A1039" s="13" t="s">
        <v>0</v>
      </c>
      <c r="B1039" s="13" t="s">
        <v>10</v>
      </c>
      <c r="C1039" s="13" t="s">
        <v>11</v>
      </c>
      <c r="D1039" s="13" t="s">
        <v>2</v>
      </c>
      <c r="E1039" s="30" t="s">
        <v>349</v>
      </c>
      <c r="F1039" s="13" t="s">
        <v>350</v>
      </c>
    </row>
    <row r="1040" spans="1:6" ht="42.75">
      <c r="A1040" s="5">
        <v>949</v>
      </c>
      <c r="B1040" s="83" t="s">
        <v>549</v>
      </c>
      <c r="C1040" s="5" t="s">
        <v>550</v>
      </c>
      <c r="D1040" s="5">
        <v>160</v>
      </c>
      <c r="E1040" s="16">
        <v>0</v>
      </c>
      <c r="F1040" s="17">
        <f>D1040*E1040</f>
        <v>0</v>
      </c>
    </row>
    <row r="1041" spans="1:6" ht="42.75">
      <c r="A1041" s="5">
        <v>950</v>
      </c>
      <c r="B1041" s="83" t="s">
        <v>552</v>
      </c>
      <c r="C1041" s="5" t="s">
        <v>550</v>
      </c>
      <c r="D1041" s="5">
        <v>1</v>
      </c>
      <c r="E1041" s="16">
        <v>0</v>
      </c>
      <c r="F1041" s="17">
        <f>D1041*E1041</f>
        <v>0</v>
      </c>
    </row>
    <row r="1042" spans="1:6" ht="20.100000000000001" customHeight="1">
      <c r="A1042" s="196" t="s">
        <v>653</v>
      </c>
      <c r="B1042" s="196"/>
      <c r="C1042" s="196"/>
      <c r="D1042" s="196"/>
      <c r="E1042" s="196"/>
      <c r="F1042" s="95">
        <f>ROUND((F1040+F1041),2)</f>
        <v>0</v>
      </c>
    </row>
    <row r="1043" spans="1:6" ht="20.100000000000001" customHeight="1">
      <c r="A1043" s="151" t="s">
        <v>9</v>
      </c>
      <c r="B1043" s="151"/>
      <c r="C1043" s="151"/>
      <c r="D1043" s="151"/>
      <c r="E1043" s="151"/>
      <c r="F1043" s="16">
        <f>ROUND((F1042*0.24),2)</f>
        <v>0</v>
      </c>
    </row>
    <row r="1044" spans="1:6" ht="20.100000000000001" customHeight="1">
      <c r="A1044" s="152" t="s">
        <v>682</v>
      </c>
      <c r="B1044" s="152"/>
      <c r="C1044" s="152"/>
      <c r="D1044" s="152"/>
      <c r="E1044" s="152"/>
      <c r="F1044" s="95">
        <f>ROUND((F1042+F1043),2)</f>
        <v>0</v>
      </c>
    </row>
    <row r="1046" spans="1:6" ht="20.100000000000001" customHeight="1">
      <c r="A1046" s="142" t="s">
        <v>553</v>
      </c>
      <c r="B1046" s="143"/>
      <c r="C1046" s="143"/>
      <c r="D1046" s="143"/>
      <c r="E1046" s="143"/>
      <c r="F1046" s="144"/>
    </row>
    <row r="1047" spans="1:6" ht="45">
      <c r="A1047" s="32" t="s">
        <v>0</v>
      </c>
      <c r="B1047" s="32" t="s">
        <v>1</v>
      </c>
      <c r="C1047" s="32" t="s">
        <v>136</v>
      </c>
      <c r="D1047" s="32" t="s">
        <v>2</v>
      </c>
      <c r="E1047" s="126" t="s">
        <v>42</v>
      </c>
      <c r="F1047" s="32" t="s">
        <v>8</v>
      </c>
    </row>
    <row r="1048" spans="1:6" ht="42.75">
      <c r="A1048" s="37">
        <v>951</v>
      </c>
      <c r="B1048" s="97" t="s">
        <v>549</v>
      </c>
      <c r="C1048" s="37" t="s">
        <v>550</v>
      </c>
      <c r="D1048" s="37">
        <v>375</v>
      </c>
      <c r="E1048" s="39">
        <v>0</v>
      </c>
      <c r="F1048" s="40">
        <f>D1048*E1048</f>
        <v>0</v>
      </c>
    </row>
    <row r="1049" spans="1:6" ht="42.75">
      <c r="A1049" s="37">
        <v>952</v>
      </c>
      <c r="B1049" s="83" t="s">
        <v>779</v>
      </c>
      <c r="C1049" s="37" t="s">
        <v>550</v>
      </c>
      <c r="D1049" s="37">
        <v>375</v>
      </c>
      <c r="E1049" s="39">
        <v>0</v>
      </c>
      <c r="F1049" s="40">
        <f>D1049*E1049</f>
        <v>0</v>
      </c>
    </row>
    <row r="1050" spans="1:6" ht="42.75">
      <c r="A1050" s="37">
        <v>953</v>
      </c>
      <c r="B1050" s="97" t="s">
        <v>552</v>
      </c>
      <c r="C1050" s="37" t="s">
        <v>550</v>
      </c>
      <c r="D1050" s="38">
        <v>10</v>
      </c>
      <c r="E1050" s="39">
        <v>0</v>
      </c>
      <c r="F1050" s="40">
        <f>D1050*E1050</f>
        <v>0</v>
      </c>
    </row>
    <row r="1051" spans="1:6" ht="20.100000000000001" customHeight="1">
      <c r="A1051" s="197" t="s">
        <v>654</v>
      </c>
      <c r="B1051" s="197"/>
      <c r="C1051" s="197"/>
      <c r="D1051" s="197"/>
      <c r="E1051" s="197"/>
      <c r="F1051" s="95">
        <f>ROUND(SUM(F1048:F1050),2)</f>
        <v>0</v>
      </c>
    </row>
    <row r="1052" spans="1:6" ht="20.100000000000001" customHeight="1">
      <c r="A1052" s="146" t="s">
        <v>9</v>
      </c>
      <c r="B1052" s="146"/>
      <c r="C1052" s="146"/>
      <c r="D1052" s="146"/>
      <c r="E1052" s="146"/>
      <c r="F1052" s="16">
        <f>ROUND((F1051*0.24),2)</f>
        <v>0</v>
      </c>
    </row>
    <row r="1053" spans="1:6" ht="20.100000000000001" customHeight="1">
      <c r="A1053" s="168" t="s">
        <v>683</v>
      </c>
      <c r="B1053" s="168"/>
      <c r="C1053" s="168"/>
      <c r="D1053" s="168"/>
      <c r="E1053" s="168"/>
      <c r="F1053" s="98">
        <f>ROUND((F1051+F1052),2)</f>
        <v>0</v>
      </c>
    </row>
    <row r="1055" spans="1:6" ht="20.100000000000001" customHeight="1">
      <c r="A1055" s="142" t="s">
        <v>743</v>
      </c>
      <c r="B1055" s="143"/>
      <c r="C1055" s="143"/>
      <c r="D1055" s="143"/>
      <c r="E1055" s="143"/>
      <c r="F1055" s="144"/>
    </row>
    <row r="1056" spans="1:6" ht="45">
      <c r="A1056" s="32" t="s">
        <v>0</v>
      </c>
      <c r="B1056" s="32" t="s">
        <v>1</v>
      </c>
      <c r="C1056" s="32" t="s">
        <v>136</v>
      </c>
      <c r="D1056" s="32" t="s">
        <v>2</v>
      </c>
      <c r="E1056" s="126" t="s">
        <v>42</v>
      </c>
      <c r="F1056" s="32" t="s">
        <v>8</v>
      </c>
    </row>
    <row r="1057" spans="1:6" ht="42.75">
      <c r="A1057" s="37">
        <v>954</v>
      </c>
      <c r="B1057" s="97" t="s">
        <v>549</v>
      </c>
      <c r="C1057" s="37" t="s">
        <v>554</v>
      </c>
      <c r="D1057" s="37">
        <v>455</v>
      </c>
      <c r="E1057" s="39">
        <v>0</v>
      </c>
      <c r="F1057" s="40">
        <f>E1057*D1057</f>
        <v>0</v>
      </c>
    </row>
    <row r="1058" spans="1:6" ht="42.75">
      <c r="A1058" s="37">
        <v>955</v>
      </c>
      <c r="B1058" s="97" t="s">
        <v>552</v>
      </c>
      <c r="C1058" s="37" t="s">
        <v>554</v>
      </c>
      <c r="D1058" s="37">
        <v>51</v>
      </c>
      <c r="E1058" s="39">
        <v>0</v>
      </c>
      <c r="F1058" s="40">
        <f>E1058*D1058</f>
        <v>0</v>
      </c>
    </row>
    <row r="1059" spans="1:6" ht="57">
      <c r="A1059" s="37">
        <v>956</v>
      </c>
      <c r="B1059" s="83" t="s">
        <v>815</v>
      </c>
      <c r="C1059" s="37" t="s">
        <v>554</v>
      </c>
      <c r="D1059" s="63">
        <v>66</v>
      </c>
      <c r="E1059" s="64">
        <v>0</v>
      </c>
      <c r="F1059" s="64">
        <f>E1059*D1059</f>
        <v>0</v>
      </c>
    </row>
    <row r="1060" spans="1:6" ht="57">
      <c r="A1060" s="37">
        <v>957</v>
      </c>
      <c r="B1060" s="83" t="s">
        <v>814</v>
      </c>
      <c r="C1060" s="37" t="s">
        <v>554</v>
      </c>
      <c r="D1060" s="63">
        <v>55</v>
      </c>
      <c r="E1060" s="64">
        <v>0</v>
      </c>
      <c r="F1060" s="64">
        <f>E1060*D1060</f>
        <v>0</v>
      </c>
    </row>
    <row r="1061" spans="1:6" ht="20.100000000000001" customHeight="1">
      <c r="A1061" s="197" t="s">
        <v>655</v>
      </c>
      <c r="B1061" s="197"/>
      <c r="C1061" s="197"/>
      <c r="D1061" s="197"/>
      <c r="E1061" s="197"/>
      <c r="F1061" s="95">
        <f>ROUND(SUM(F1057:F1060),2)</f>
        <v>0</v>
      </c>
    </row>
    <row r="1062" spans="1:6" ht="20.100000000000001" customHeight="1">
      <c r="A1062" s="146" t="s">
        <v>9</v>
      </c>
      <c r="B1062" s="146"/>
      <c r="C1062" s="146"/>
      <c r="D1062" s="146"/>
      <c r="E1062" s="146"/>
      <c r="F1062" s="16">
        <f>ROUND((F1061*0.24),2)</f>
        <v>0</v>
      </c>
    </row>
    <row r="1063" spans="1:6" ht="20.100000000000001" customHeight="1">
      <c r="A1063" s="168" t="s">
        <v>692</v>
      </c>
      <c r="B1063" s="168"/>
      <c r="C1063" s="168"/>
      <c r="D1063" s="168"/>
      <c r="E1063" s="168"/>
      <c r="F1063" s="98">
        <f>ROUND((F1061+F1062),2)</f>
        <v>0</v>
      </c>
    </row>
    <row r="1065" spans="1:6" ht="20.100000000000001" customHeight="1">
      <c r="A1065" s="142" t="s">
        <v>750</v>
      </c>
      <c r="B1065" s="143"/>
      <c r="C1065" s="143"/>
      <c r="D1065" s="143"/>
      <c r="E1065" s="143"/>
      <c r="F1065" s="144"/>
    </row>
    <row r="1066" spans="1:6" ht="45">
      <c r="A1066" s="32" t="s">
        <v>0</v>
      </c>
      <c r="B1066" s="32" t="s">
        <v>1</v>
      </c>
      <c r="C1066" s="32" t="s">
        <v>136</v>
      </c>
      <c r="D1066" s="32" t="s">
        <v>2</v>
      </c>
      <c r="E1066" s="126" t="s">
        <v>42</v>
      </c>
      <c r="F1066" s="32" t="s">
        <v>8</v>
      </c>
    </row>
    <row r="1067" spans="1:6" ht="42.75">
      <c r="A1067" s="37">
        <v>958</v>
      </c>
      <c r="B1067" s="97" t="s">
        <v>549</v>
      </c>
      <c r="C1067" s="37" t="s">
        <v>554</v>
      </c>
      <c r="D1067" s="37">
        <v>40</v>
      </c>
      <c r="E1067" s="39">
        <v>0</v>
      </c>
      <c r="F1067" s="40">
        <f>E1067*D1067</f>
        <v>0</v>
      </c>
    </row>
    <row r="1068" spans="1:6" ht="42.75">
      <c r="A1068" s="37">
        <v>959</v>
      </c>
      <c r="B1068" s="97" t="s">
        <v>552</v>
      </c>
      <c r="C1068" s="37" t="s">
        <v>554</v>
      </c>
      <c r="D1068" s="37">
        <v>4</v>
      </c>
      <c r="E1068" s="39">
        <v>0</v>
      </c>
      <c r="F1068" s="40">
        <f>E1068*D1068</f>
        <v>0</v>
      </c>
    </row>
    <row r="1069" spans="1:6" ht="20.100000000000001" customHeight="1">
      <c r="A1069" s="197" t="s">
        <v>656</v>
      </c>
      <c r="B1069" s="197"/>
      <c r="C1069" s="197"/>
      <c r="D1069" s="197"/>
      <c r="E1069" s="197"/>
      <c r="F1069" s="95">
        <f>ROUND((F1067+F1068),2)</f>
        <v>0</v>
      </c>
    </row>
    <row r="1070" spans="1:6" ht="20.100000000000001" customHeight="1">
      <c r="A1070" s="146" t="s">
        <v>9</v>
      </c>
      <c r="B1070" s="146"/>
      <c r="C1070" s="146"/>
      <c r="D1070" s="146"/>
      <c r="E1070" s="146"/>
      <c r="F1070" s="16">
        <f>ROUND((F1069*0.24),2)</f>
        <v>0</v>
      </c>
    </row>
    <row r="1071" spans="1:6" ht="20.100000000000001" customHeight="1">
      <c r="A1071" s="168" t="s">
        <v>693</v>
      </c>
      <c r="B1071" s="168"/>
      <c r="C1071" s="168"/>
      <c r="D1071" s="168"/>
      <c r="E1071" s="168"/>
      <c r="F1071" s="98">
        <f>ROUND((F1069+F1070),2)</f>
        <v>0</v>
      </c>
    </row>
    <row r="1073" spans="1:6" ht="36" customHeight="1">
      <c r="A1073" s="147" t="s">
        <v>769</v>
      </c>
      <c r="B1073" s="148"/>
      <c r="C1073" s="148"/>
      <c r="D1073" s="148"/>
      <c r="E1073" s="148"/>
      <c r="F1073" s="149"/>
    </row>
    <row r="1074" spans="1:6" ht="45">
      <c r="A1074" s="32" t="s">
        <v>0</v>
      </c>
      <c r="B1074" s="32" t="s">
        <v>1</v>
      </c>
      <c r="C1074" s="32" t="s">
        <v>136</v>
      </c>
      <c r="D1074" s="32" t="s">
        <v>2</v>
      </c>
      <c r="E1074" s="126" t="s">
        <v>42</v>
      </c>
      <c r="F1074" s="32" t="s">
        <v>8</v>
      </c>
    </row>
    <row r="1075" spans="1:6" ht="42.75">
      <c r="A1075" s="37">
        <v>960</v>
      </c>
      <c r="B1075" s="97" t="s">
        <v>549</v>
      </c>
      <c r="C1075" s="37" t="s">
        <v>554</v>
      </c>
      <c r="D1075" s="37">
        <v>1820</v>
      </c>
      <c r="E1075" s="39">
        <v>0</v>
      </c>
      <c r="F1075" s="40">
        <f>E1075*D1075</f>
        <v>0</v>
      </c>
    </row>
    <row r="1076" spans="1:6" ht="42.75">
      <c r="A1076" s="37">
        <v>961</v>
      </c>
      <c r="B1076" s="97" t="s">
        <v>552</v>
      </c>
      <c r="C1076" s="37" t="s">
        <v>554</v>
      </c>
      <c r="D1076" s="37">
        <v>23</v>
      </c>
      <c r="E1076" s="39">
        <v>0</v>
      </c>
      <c r="F1076" s="40">
        <f>E1076*D1076</f>
        <v>0</v>
      </c>
    </row>
    <row r="1077" spans="1:6" ht="57">
      <c r="A1077" s="37">
        <v>962</v>
      </c>
      <c r="B1077" s="83" t="s">
        <v>812</v>
      </c>
      <c r="C1077" s="37" t="s">
        <v>613</v>
      </c>
      <c r="D1077" s="37">
        <v>4</v>
      </c>
      <c r="E1077" s="39">
        <v>0</v>
      </c>
      <c r="F1077" s="40">
        <f>E1077*D1077</f>
        <v>0</v>
      </c>
    </row>
    <row r="1078" spans="1:6" ht="20.100000000000001" customHeight="1">
      <c r="A1078" s="197" t="s">
        <v>657</v>
      </c>
      <c r="B1078" s="197"/>
      <c r="C1078" s="197"/>
      <c r="D1078" s="197"/>
      <c r="E1078" s="197"/>
      <c r="F1078" s="95">
        <f>ROUND(SUM(F1075:F1077),2)</f>
        <v>0</v>
      </c>
    </row>
    <row r="1079" spans="1:6" ht="20.100000000000001" customHeight="1">
      <c r="A1079" s="146" t="s">
        <v>9</v>
      </c>
      <c r="B1079" s="146"/>
      <c r="C1079" s="146"/>
      <c r="D1079" s="146"/>
      <c r="E1079" s="146"/>
      <c r="F1079" s="16">
        <f>ROUND((F1078*0.24),2)</f>
        <v>0</v>
      </c>
    </row>
    <row r="1080" spans="1:6" ht="20.100000000000001" customHeight="1">
      <c r="A1080" s="168" t="s">
        <v>694</v>
      </c>
      <c r="B1080" s="168"/>
      <c r="C1080" s="168"/>
      <c r="D1080" s="168"/>
      <c r="E1080" s="168"/>
      <c r="F1080" s="98">
        <f>ROUND((F1078+F1079),2)</f>
        <v>0</v>
      </c>
    </row>
    <row r="1082" spans="1:6" ht="20.100000000000001" customHeight="1">
      <c r="A1082" s="147" t="s">
        <v>749</v>
      </c>
      <c r="B1082" s="148"/>
      <c r="C1082" s="148"/>
      <c r="D1082" s="148"/>
      <c r="E1082" s="148"/>
      <c r="F1082" s="149"/>
    </row>
    <row r="1083" spans="1:6" ht="45">
      <c r="A1083" s="32" t="s">
        <v>0</v>
      </c>
      <c r="B1083" s="32" t="s">
        <v>1</v>
      </c>
      <c r="C1083" s="32" t="s">
        <v>136</v>
      </c>
      <c r="D1083" s="32" t="s">
        <v>2</v>
      </c>
      <c r="E1083" s="126" t="s">
        <v>42</v>
      </c>
      <c r="F1083" s="32" t="s">
        <v>8</v>
      </c>
    </row>
    <row r="1084" spans="1:6" ht="42.75">
      <c r="A1084" s="37">
        <v>963</v>
      </c>
      <c r="B1084" s="97" t="s">
        <v>549</v>
      </c>
      <c r="C1084" s="37" t="s">
        <v>554</v>
      </c>
      <c r="D1084" s="37">
        <v>1000</v>
      </c>
      <c r="E1084" s="39">
        <v>0</v>
      </c>
      <c r="F1084" s="40">
        <f>E1084*D1084</f>
        <v>0</v>
      </c>
    </row>
    <row r="1085" spans="1:6" ht="42.75">
      <c r="A1085" s="37">
        <v>964</v>
      </c>
      <c r="B1085" s="97" t="s">
        <v>552</v>
      </c>
      <c r="C1085" s="37" t="s">
        <v>554</v>
      </c>
      <c r="D1085" s="37">
        <v>7</v>
      </c>
      <c r="E1085" s="39">
        <v>0</v>
      </c>
      <c r="F1085" s="40">
        <f>E1085*D1085</f>
        <v>0</v>
      </c>
    </row>
    <row r="1086" spans="1:6" ht="20.100000000000001" customHeight="1">
      <c r="A1086" s="197" t="s">
        <v>658</v>
      </c>
      <c r="B1086" s="197"/>
      <c r="C1086" s="197"/>
      <c r="D1086" s="197"/>
      <c r="E1086" s="197"/>
      <c r="F1086" s="95">
        <f>ROUND(SUM(F1084:F1085),2)</f>
        <v>0</v>
      </c>
    </row>
    <row r="1087" spans="1:6" ht="20.100000000000001" customHeight="1">
      <c r="A1087" s="146" t="s">
        <v>9</v>
      </c>
      <c r="B1087" s="146"/>
      <c r="C1087" s="146"/>
      <c r="D1087" s="146"/>
      <c r="E1087" s="146"/>
      <c r="F1087" s="16">
        <f>ROUND((F1086*0.24),2)</f>
        <v>0</v>
      </c>
    </row>
    <row r="1088" spans="1:6" ht="20.100000000000001" customHeight="1">
      <c r="A1088" s="168" t="s">
        <v>695</v>
      </c>
      <c r="B1088" s="168"/>
      <c r="C1088" s="168"/>
      <c r="D1088" s="168"/>
      <c r="E1088" s="168"/>
      <c r="F1088" s="98">
        <f>ROUND((F1086+F1087),2)</f>
        <v>0</v>
      </c>
    </row>
    <row r="1090" spans="1:6" ht="20.100000000000001" customHeight="1">
      <c r="A1090" s="147" t="s">
        <v>744</v>
      </c>
      <c r="B1090" s="148"/>
      <c r="C1090" s="148"/>
      <c r="D1090" s="148"/>
      <c r="E1090" s="148"/>
      <c r="F1090" s="149"/>
    </row>
    <row r="1091" spans="1:6" ht="45">
      <c r="A1091" s="32" t="s">
        <v>0</v>
      </c>
      <c r="B1091" s="32" t="s">
        <v>1</v>
      </c>
      <c r="C1091" s="32" t="s">
        <v>136</v>
      </c>
      <c r="D1091" s="32" t="s">
        <v>2</v>
      </c>
      <c r="E1091" s="126" t="s">
        <v>42</v>
      </c>
      <c r="F1091" s="32" t="s">
        <v>8</v>
      </c>
    </row>
    <row r="1092" spans="1:6" ht="42.75">
      <c r="A1092" s="37">
        <v>965</v>
      </c>
      <c r="B1092" s="97" t="s">
        <v>549</v>
      </c>
      <c r="C1092" s="37" t="s">
        <v>554</v>
      </c>
      <c r="D1092" s="37">
        <v>650</v>
      </c>
      <c r="E1092" s="39">
        <v>0</v>
      </c>
      <c r="F1092" s="40">
        <f>E1092*D1092</f>
        <v>0</v>
      </c>
    </row>
    <row r="1093" spans="1:6" ht="42.75">
      <c r="A1093" s="37">
        <v>966</v>
      </c>
      <c r="B1093" s="97" t="s">
        <v>552</v>
      </c>
      <c r="C1093" s="37" t="s">
        <v>554</v>
      </c>
      <c r="D1093" s="37">
        <v>2</v>
      </c>
      <c r="E1093" s="39">
        <v>0</v>
      </c>
      <c r="F1093" s="40">
        <f>E1093*D1093</f>
        <v>0</v>
      </c>
    </row>
    <row r="1094" spans="1:6" ht="20.100000000000001" customHeight="1">
      <c r="A1094" s="197" t="s">
        <v>663</v>
      </c>
      <c r="B1094" s="197"/>
      <c r="C1094" s="197"/>
      <c r="D1094" s="197"/>
      <c r="E1094" s="197"/>
      <c r="F1094" s="95">
        <f>ROUND(SUM(F1092:F1093),2)</f>
        <v>0</v>
      </c>
    </row>
    <row r="1095" spans="1:6" ht="20.100000000000001" customHeight="1">
      <c r="A1095" s="146" t="s">
        <v>9</v>
      </c>
      <c r="B1095" s="146"/>
      <c r="C1095" s="146"/>
      <c r="D1095" s="146"/>
      <c r="E1095" s="146"/>
      <c r="F1095" s="16">
        <f>ROUND((F1094*0.24),2)</f>
        <v>0</v>
      </c>
    </row>
    <row r="1096" spans="1:6" ht="20.100000000000001" customHeight="1">
      <c r="A1096" s="168" t="s">
        <v>696</v>
      </c>
      <c r="B1096" s="168"/>
      <c r="C1096" s="168"/>
      <c r="D1096" s="168"/>
      <c r="E1096" s="168"/>
      <c r="F1096" s="98">
        <f>ROUND((F1094+F1095),2)</f>
        <v>0</v>
      </c>
    </row>
    <row r="1097" spans="1:6" ht="15">
      <c r="A1097" s="110"/>
      <c r="B1097" s="110"/>
      <c r="C1097" s="110"/>
      <c r="D1097" s="110"/>
      <c r="E1097" s="132"/>
      <c r="F1097" s="111"/>
    </row>
    <row r="1098" spans="1:6" ht="20.100000000000001" customHeight="1">
      <c r="A1098" s="147" t="s">
        <v>747</v>
      </c>
      <c r="B1098" s="148"/>
      <c r="C1098" s="148"/>
      <c r="D1098" s="148"/>
      <c r="E1098" s="148"/>
      <c r="F1098" s="149"/>
    </row>
    <row r="1099" spans="1:6" ht="45">
      <c r="A1099" s="32" t="s">
        <v>0</v>
      </c>
      <c r="B1099" s="32" t="s">
        <v>1</v>
      </c>
      <c r="C1099" s="32" t="s">
        <v>136</v>
      </c>
      <c r="D1099" s="32" t="s">
        <v>2</v>
      </c>
      <c r="E1099" s="126" t="s">
        <v>42</v>
      </c>
      <c r="F1099" s="32" t="s">
        <v>8</v>
      </c>
    </row>
    <row r="1100" spans="1:6" ht="42.75">
      <c r="A1100" s="37">
        <v>967</v>
      </c>
      <c r="B1100" s="97" t="s">
        <v>549</v>
      </c>
      <c r="C1100" s="37" t="s">
        <v>554</v>
      </c>
      <c r="D1100" s="37">
        <v>3150</v>
      </c>
      <c r="E1100" s="39">
        <v>0</v>
      </c>
      <c r="F1100" s="40">
        <f>E1100*D1100</f>
        <v>0</v>
      </c>
    </row>
    <row r="1101" spans="1:6" ht="42.75">
      <c r="A1101" s="37">
        <v>968</v>
      </c>
      <c r="B1101" s="97" t="s">
        <v>552</v>
      </c>
      <c r="C1101" s="37" t="s">
        <v>554</v>
      </c>
      <c r="D1101" s="37">
        <v>2</v>
      </c>
      <c r="E1101" s="39">
        <v>0</v>
      </c>
      <c r="F1101" s="40">
        <f>E1101*D1101</f>
        <v>0</v>
      </c>
    </row>
    <row r="1102" spans="1:6" ht="20.100000000000001" customHeight="1">
      <c r="A1102" s="197" t="s">
        <v>664</v>
      </c>
      <c r="B1102" s="197"/>
      <c r="C1102" s="197"/>
      <c r="D1102" s="197"/>
      <c r="E1102" s="197"/>
      <c r="F1102" s="95">
        <f>ROUND(SUM(F1100:F1101),2)</f>
        <v>0</v>
      </c>
    </row>
    <row r="1103" spans="1:6" ht="20.100000000000001" customHeight="1">
      <c r="A1103" s="146" t="s">
        <v>9</v>
      </c>
      <c r="B1103" s="146"/>
      <c r="C1103" s="146"/>
      <c r="D1103" s="146"/>
      <c r="E1103" s="146"/>
      <c r="F1103" s="16">
        <f>ROUND((F1102*0.24),2)</f>
        <v>0</v>
      </c>
    </row>
    <row r="1104" spans="1:6" ht="20.100000000000001" customHeight="1">
      <c r="A1104" s="168" t="s">
        <v>697</v>
      </c>
      <c r="B1104" s="168"/>
      <c r="C1104" s="168"/>
      <c r="D1104" s="168"/>
      <c r="E1104" s="168"/>
      <c r="F1104" s="98">
        <f>ROUND((F1102+F1103),2)</f>
        <v>0</v>
      </c>
    </row>
    <row r="1105" spans="1:6" ht="15">
      <c r="A1105" s="110"/>
      <c r="B1105" s="110"/>
      <c r="C1105" s="110"/>
      <c r="D1105" s="110"/>
      <c r="E1105" s="132"/>
      <c r="F1105" s="111"/>
    </row>
    <row r="1106" spans="1:6" ht="20.100000000000001" customHeight="1">
      <c r="A1106" s="147" t="s">
        <v>748</v>
      </c>
      <c r="B1106" s="148"/>
      <c r="C1106" s="148"/>
      <c r="D1106" s="148"/>
      <c r="E1106" s="148"/>
      <c r="F1106" s="149"/>
    </row>
    <row r="1107" spans="1:6" ht="45">
      <c r="A1107" s="32" t="s">
        <v>0</v>
      </c>
      <c r="B1107" s="32" t="s">
        <v>1</v>
      </c>
      <c r="C1107" s="32" t="s">
        <v>136</v>
      </c>
      <c r="D1107" s="32" t="s">
        <v>2</v>
      </c>
      <c r="E1107" s="126" t="s">
        <v>42</v>
      </c>
      <c r="F1107" s="32" t="s">
        <v>8</v>
      </c>
    </row>
    <row r="1108" spans="1:6" ht="42.75">
      <c r="A1108" s="37">
        <v>969</v>
      </c>
      <c r="B1108" s="97" t="s">
        <v>549</v>
      </c>
      <c r="C1108" s="37" t="s">
        <v>554</v>
      </c>
      <c r="D1108" s="37">
        <v>400</v>
      </c>
      <c r="E1108" s="39">
        <v>0</v>
      </c>
      <c r="F1108" s="40">
        <f>E1108*D1108</f>
        <v>0</v>
      </c>
    </row>
    <row r="1109" spans="1:6" ht="42.75">
      <c r="A1109" s="37">
        <v>970</v>
      </c>
      <c r="B1109" s="97" t="s">
        <v>552</v>
      </c>
      <c r="C1109" s="37" t="s">
        <v>554</v>
      </c>
      <c r="D1109" s="37">
        <v>2</v>
      </c>
      <c r="E1109" s="39">
        <v>0</v>
      </c>
      <c r="F1109" s="40">
        <f>E1109*D1109</f>
        <v>0</v>
      </c>
    </row>
    <row r="1110" spans="1:6" ht="57">
      <c r="A1110" s="37">
        <v>971</v>
      </c>
      <c r="B1110" s="83" t="s">
        <v>813</v>
      </c>
      <c r="C1110" s="37" t="s">
        <v>554</v>
      </c>
      <c r="D1110" s="37">
        <v>2</v>
      </c>
      <c r="E1110" s="39">
        <v>0</v>
      </c>
      <c r="F1110" s="40">
        <f t="shared" ref="F1110:F1114" si="21">E1110*D1110</f>
        <v>0</v>
      </c>
    </row>
    <row r="1111" spans="1:6" ht="57">
      <c r="A1111" s="37">
        <v>972</v>
      </c>
      <c r="B1111" s="83" t="s">
        <v>812</v>
      </c>
      <c r="C1111" s="37" t="s">
        <v>613</v>
      </c>
      <c r="D1111" s="37">
        <v>2</v>
      </c>
      <c r="E1111" s="39">
        <v>0</v>
      </c>
      <c r="F1111" s="40">
        <f t="shared" si="21"/>
        <v>0</v>
      </c>
    </row>
    <row r="1112" spans="1:6" ht="42.75">
      <c r="A1112" s="37">
        <v>973</v>
      </c>
      <c r="B1112" s="83" t="s">
        <v>610</v>
      </c>
      <c r="C1112" s="37" t="s">
        <v>613</v>
      </c>
      <c r="D1112" s="37">
        <v>2</v>
      </c>
      <c r="E1112" s="39">
        <v>0</v>
      </c>
      <c r="F1112" s="40">
        <f t="shared" si="21"/>
        <v>0</v>
      </c>
    </row>
    <row r="1113" spans="1:6" ht="28.5">
      <c r="A1113" s="37">
        <v>974</v>
      </c>
      <c r="B1113" s="83" t="s">
        <v>611</v>
      </c>
      <c r="C1113" s="37" t="s">
        <v>554</v>
      </c>
      <c r="D1113" s="37">
        <v>32</v>
      </c>
      <c r="E1113" s="39">
        <v>0</v>
      </c>
      <c r="F1113" s="40">
        <f t="shared" si="21"/>
        <v>0</v>
      </c>
    </row>
    <row r="1114" spans="1:6" ht="28.5">
      <c r="A1114" s="37">
        <v>975</v>
      </c>
      <c r="B1114" s="83" t="s">
        <v>612</v>
      </c>
      <c r="C1114" s="37" t="s">
        <v>613</v>
      </c>
      <c r="D1114" s="37">
        <v>20</v>
      </c>
      <c r="E1114" s="39">
        <v>0</v>
      </c>
      <c r="F1114" s="40">
        <f t="shared" si="21"/>
        <v>0</v>
      </c>
    </row>
    <row r="1115" spans="1:6" ht="20.100000000000001" customHeight="1">
      <c r="A1115" s="197" t="s">
        <v>661</v>
      </c>
      <c r="B1115" s="197"/>
      <c r="C1115" s="197"/>
      <c r="D1115" s="197"/>
      <c r="E1115" s="197"/>
      <c r="F1115" s="95">
        <f>ROUND(SUM(F1108:F1114),2)</f>
        <v>0</v>
      </c>
    </row>
    <row r="1116" spans="1:6" ht="20.100000000000001" customHeight="1">
      <c r="A1116" s="146" t="s">
        <v>9</v>
      </c>
      <c r="B1116" s="146"/>
      <c r="C1116" s="146"/>
      <c r="D1116" s="146"/>
      <c r="E1116" s="146"/>
      <c r="F1116" s="16">
        <f>ROUND((F1115*0.24),2)</f>
        <v>0</v>
      </c>
    </row>
    <row r="1117" spans="1:6" ht="20.100000000000001" customHeight="1">
      <c r="A1117" s="168" t="s">
        <v>698</v>
      </c>
      <c r="B1117" s="168"/>
      <c r="C1117" s="168"/>
      <c r="D1117" s="168"/>
      <c r="E1117" s="168"/>
      <c r="F1117" s="98">
        <f>ROUND((F1115+F1116),2)</f>
        <v>0</v>
      </c>
    </row>
    <row r="1118" spans="1:6" ht="20.100000000000001" customHeight="1"/>
    <row r="1119" spans="1:6" ht="20.100000000000001" customHeight="1">
      <c r="A1119" s="197" t="s">
        <v>699</v>
      </c>
      <c r="B1119" s="197"/>
      <c r="C1119" s="197"/>
      <c r="D1119" s="197"/>
      <c r="E1119" s="197"/>
      <c r="F1119" s="95">
        <f>ROUND((F1034+F1042+F1051+F1061+F1069+F1078+F1086+F1094+F1102+F1115),2)</f>
        <v>0</v>
      </c>
    </row>
    <row r="1120" spans="1:6" ht="20.100000000000001" customHeight="1">
      <c r="A1120" s="146" t="s">
        <v>662</v>
      </c>
      <c r="B1120" s="146"/>
      <c r="C1120" s="146"/>
      <c r="D1120" s="146"/>
      <c r="E1120" s="146"/>
      <c r="F1120" s="16">
        <f>ROUND((F1119*0.24),2)</f>
        <v>0</v>
      </c>
    </row>
    <row r="1121" spans="1:8" ht="20.100000000000001" customHeight="1">
      <c r="A1121" s="168" t="s">
        <v>700</v>
      </c>
      <c r="B1121" s="168"/>
      <c r="C1121" s="168"/>
      <c r="D1121" s="168"/>
      <c r="E1121" s="168"/>
      <c r="F1121" s="98">
        <f>ROUND((F1119+F1120),2)</f>
        <v>0</v>
      </c>
    </row>
    <row r="1123" spans="1:8" ht="20.100000000000001" customHeight="1">
      <c r="A1123" s="147" t="s">
        <v>761</v>
      </c>
      <c r="B1123" s="148"/>
      <c r="C1123" s="148"/>
      <c r="D1123" s="148"/>
      <c r="E1123" s="148"/>
      <c r="F1123" s="149"/>
    </row>
    <row r="1124" spans="1:8" ht="45">
      <c r="A1124" s="32" t="s">
        <v>0</v>
      </c>
      <c r="B1124" s="32" t="s">
        <v>1</v>
      </c>
      <c r="C1124" s="32" t="s">
        <v>136</v>
      </c>
      <c r="D1124" s="32" t="s">
        <v>2</v>
      </c>
      <c r="E1124" s="126" t="s">
        <v>42</v>
      </c>
      <c r="F1124" s="32" t="s">
        <v>8</v>
      </c>
    </row>
    <row r="1125" spans="1:8" ht="28.5">
      <c r="A1125" s="14">
        <v>976</v>
      </c>
      <c r="B1125" s="118" t="s">
        <v>665</v>
      </c>
      <c r="C1125" s="14" t="s">
        <v>59</v>
      </c>
      <c r="D1125" s="119">
        <v>2</v>
      </c>
      <c r="E1125" s="26">
        <v>0</v>
      </c>
      <c r="F1125" s="26">
        <f>D1125*E1125</f>
        <v>0</v>
      </c>
    </row>
    <row r="1126" spans="1:8" ht="42.75">
      <c r="A1126" s="14">
        <v>977</v>
      </c>
      <c r="B1126" s="118" t="s">
        <v>666</v>
      </c>
      <c r="C1126" s="14" t="s">
        <v>59</v>
      </c>
      <c r="D1126" s="119">
        <v>3</v>
      </c>
      <c r="E1126" s="26">
        <v>0</v>
      </c>
      <c r="F1126" s="26">
        <f t="shared" ref="F1126:F1137" si="22">D1126*E1126</f>
        <v>0</v>
      </c>
    </row>
    <row r="1127" spans="1:8" ht="42.75">
      <c r="A1127" s="14">
        <v>978</v>
      </c>
      <c r="B1127" s="118" t="s">
        <v>764</v>
      </c>
      <c r="C1127" s="14" t="s">
        <v>59</v>
      </c>
      <c r="D1127" s="119">
        <v>3</v>
      </c>
      <c r="E1127" s="26">
        <v>0</v>
      </c>
      <c r="F1127" s="26">
        <f t="shared" si="22"/>
        <v>0</v>
      </c>
    </row>
    <row r="1128" spans="1:8" ht="42.75">
      <c r="A1128" s="14">
        <v>979</v>
      </c>
      <c r="B1128" s="118" t="s">
        <v>778</v>
      </c>
      <c r="C1128" s="14" t="s">
        <v>59</v>
      </c>
      <c r="D1128" s="119">
        <v>5</v>
      </c>
      <c r="E1128" s="26">
        <v>0</v>
      </c>
      <c r="F1128" s="26">
        <f t="shared" si="22"/>
        <v>0</v>
      </c>
    </row>
    <row r="1129" spans="1:8" ht="28.5">
      <c r="A1129" s="14">
        <v>980</v>
      </c>
      <c r="B1129" s="118" t="s">
        <v>732</v>
      </c>
      <c r="C1129" s="14" t="s">
        <v>59</v>
      </c>
      <c r="D1129" s="119">
        <v>2</v>
      </c>
      <c r="E1129" s="26">
        <v>0</v>
      </c>
      <c r="F1129" s="26">
        <f t="shared" si="22"/>
        <v>0</v>
      </c>
    </row>
    <row r="1130" spans="1:8" ht="28.5">
      <c r="A1130" s="14">
        <v>981</v>
      </c>
      <c r="B1130" s="118" t="s">
        <v>780</v>
      </c>
      <c r="C1130" s="14" t="s">
        <v>766</v>
      </c>
      <c r="D1130" s="119">
        <v>5</v>
      </c>
      <c r="E1130" s="26">
        <v>0</v>
      </c>
      <c r="F1130" s="26">
        <f t="shared" si="22"/>
        <v>0</v>
      </c>
    </row>
    <row r="1131" spans="1:8" ht="28.5">
      <c r="A1131" s="14">
        <v>982</v>
      </c>
      <c r="B1131" s="118" t="s">
        <v>781</v>
      </c>
      <c r="C1131" s="14" t="s">
        <v>766</v>
      </c>
      <c r="D1131" s="119">
        <v>5</v>
      </c>
      <c r="E1131" s="26">
        <v>0</v>
      </c>
      <c r="F1131" s="26">
        <f t="shared" si="22"/>
        <v>0</v>
      </c>
    </row>
    <row r="1132" spans="1:8" ht="28.5">
      <c r="A1132" s="14">
        <v>983</v>
      </c>
      <c r="B1132" s="118" t="s">
        <v>782</v>
      </c>
      <c r="C1132" s="14" t="s">
        <v>766</v>
      </c>
      <c r="D1132" s="119">
        <v>5</v>
      </c>
      <c r="E1132" s="26">
        <v>0</v>
      </c>
      <c r="F1132" s="26">
        <f t="shared" si="22"/>
        <v>0</v>
      </c>
      <c r="H1132" s="134"/>
    </row>
    <row r="1133" spans="1:8" ht="28.5">
      <c r="A1133" s="14">
        <v>984</v>
      </c>
      <c r="B1133" s="118" t="s">
        <v>667</v>
      </c>
      <c r="C1133" s="14" t="s">
        <v>59</v>
      </c>
      <c r="D1133" s="119">
        <v>2</v>
      </c>
      <c r="E1133" s="26">
        <v>0</v>
      </c>
      <c r="F1133" s="26">
        <f t="shared" si="22"/>
        <v>0</v>
      </c>
    </row>
    <row r="1134" spans="1:8" ht="28.5">
      <c r="A1134" s="14">
        <v>985</v>
      </c>
      <c r="B1134" s="118" t="s">
        <v>668</v>
      </c>
      <c r="C1134" s="14" t="s">
        <v>59</v>
      </c>
      <c r="D1134" s="119">
        <v>2</v>
      </c>
      <c r="E1134" s="26">
        <v>0</v>
      </c>
      <c r="F1134" s="26">
        <f t="shared" si="22"/>
        <v>0</v>
      </c>
    </row>
    <row r="1135" spans="1:8" ht="28.5">
      <c r="A1135" s="14">
        <v>986</v>
      </c>
      <c r="B1135" s="83" t="s">
        <v>669</v>
      </c>
      <c r="C1135" s="14" t="s">
        <v>59</v>
      </c>
      <c r="D1135" s="119">
        <v>1</v>
      </c>
      <c r="E1135" s="26">
        <v>0</v>
      </c>
      <c r="F1135" s="26">
        <f t="shared" si="22"/>
        <v>0</v>
      </c>
    </row>
    <row r="1136" spans="1:8" ht="28.5">
      <c r="A1136" s="14">
        <v>987</v>
      </c>
      <c r="B1136" s="83" t="s">
        <v>670</v>
      </c>
      <c r="C1136" s="14" t="s">
        <v>59</v>
      </c>
      <c r="D1136" s="119">
        <v>8</v>
      </c>
      <c r="E1136" s="26">
        <v>0</v>
      </c>
      <c r="F1136" s="26">
        <f t="shared" si="22"/>
        <v>0</v>
      </c>
    </row>
    <row r="1137" spans="1:8" ht="28.5">
      <c r="A1137" s="14">
        <v>988</v>
      </c>
      <c r="B1137" s="83" t="s">
        <v>671</v>
      </c>
      <c r="C1137" s="14" t="s">
        <v>59</v>
      </c>
      <c r="D1137" s="119">
        <v>2</v>
      </c>
      <c r="E1137" s="26">
        <v>0</v>
      </c>
      <c r="F1137" s="26">
        <f t="shared" si="22"/>
        <v>0</v>
      </c>
    </row>
    <row r="1138" spans="1:8" ht="71.25">
      <c r="A1138" s="14">
        <v>989</v>
      </c>
      <c r="B1138" s="83" t="s">
        <v>765</v>
      </c>
      <c r="C1138" s="14" t="s">
        <v>59</v>
      </c>
      <c r="D1138" s="119">
        <v>10</v>
      </c>
      <c r="E1138" s="26">
        <v>0</v>
      </c>
      <c r="F1138" s="26">
        <f t="shared" ref="F1138" si="23">D1138*E1138</f>
        <v>0</v>
      </c>
    </row>
    <row r="1139" spans="1:8" ht="20.100000000000001" customHeight="1">
      <c r="A1139" s="187" t="s">
        <v>701</v>
      </c>
      <c r="B1139" s="188"/>
      <c r="C1139" s="188"/>
      <c r="D1139" s="188"/>
      <c r="E1139" s="189"/>
      <c r="F1139" s="120">
        <f>ROUND(SUM(F1125:F1138),2)</f>
        <v>0</v>
      </c>
    </row>
    <row r="1140" spans="1:8" ht="20.100000000000001" customHeight="1">
      <c r="A1140" s="190" t="s">
        <v>9</v>
      </c>
      <c r="B1140" s="191"/>
      <c r="C1140" s="191"/>
      <c r="D1140" s="191"/>
      <c r="E1140" s="192"/>
      <c r="F1140" s="117">
        <f>ROUND((F1139*0.24),2)</f>
        <v>0</v>
      </c>
    </row>
    <row r="1141" spans="1:8" ht="20.100000000000001" customHeight="1">
      <c r="A1141" s="187" t="s">
        <v>702</v>
      </c>
      <c r="B1141" s="188"/>
      <c r="C1141" s="188"/>
      <c r="D1141" s="188"/>
      <c r="E1141" s="189"/>
      <c r="F1141" s="120">
        <f>ROUND((F1139+F1140),2)</f>
        <v>0</v>
      </c>
    </row>
    <row r="1144" spans="1:8" s="121" customFormat="1" ht="20.100000000000001" customHeight="1">
      <c r="A1144" s="187" t="s">
        <v>675</v>
      </c>
      <c r="B1144" s="188"/>
      <c r="C1144" s="188"/>
      <c r="D1144" s="188"/>
      <c r="E1144" s="189"/>
      <c r="F1144" s="120">
        <f>ROUND((F793+F1024+F1119+F1139),2)</f>
        <v>0</v>
      </c>
      <c r="H1144" s="122"/>
    </row>
    <row r="1145" spans="1:8" s="121" customFormat="1" ht="20.100000000000001" customHeight="1">
      <c r="A1145" s="190" t="s">
        <v>662</v>
      </c>
      <c r="B1145" s="191"/>
      <c r="C1145" s="191"/>
      <c r="D1145" s="191"/>
      <c r="E1145" s="192"/>
      <c r="F1145" s="117">
        <f>ROUND((F794+F1025+F1120+F1140),2)</f>
        <v>0</v>
      </c>
      <c r="H1145" s="122"/>
    </row>
    <row r="1146" spans="1:8" s="121" customFormat="1" ht="20.100000000000001" customHeight="1">
      <c r="A1146" s="187" t="s">
        <v>674</v>
      </c>
      <c r="B1146" s="188"/>
      <c r="C1146" s="188"/>
      <c r="D1146" s="188"/>
      <c r="E1146" s="189"/>
      <c r="F1146" s="120">
        <f>ROUND((F1144+F1145),2)</f>
        <v>0</v>
      </c>
    </row>
  </sheetData>
  <mergeCells count="107">
    <mergeCell ref="A1139:E1139"/>
    <mergeCell ref="A1140:E1140"/>
    <mergeCell ref="A1141:E1141"/>
    <mergeCell ref="A1144:E1144"/>
    <mergeCell ref="A1145:E1145"/>
    <mergeCell ref="A1146:E1146"/>
    <mergeCell ref="A1020:E1020"/>
    <mergeCell ref="A1021:E1021"/>
    <mergeCell ref="A1022:E1022"/>
    <mergeCell ref="A1024:E1024"/>
    <mergeCell ref="A1025:E1025"/>
    <mergeCell ref="A1026:E1026"/>
    <mergeCell ref="A1117:E1117"/>
    <mergeCell ref="A1119:E1119"/>
    <mergeCell ref="A1120:E1120"/>
    <mergeCell ref="A1121:E1121"/>
    <mergeCell ref="A1123:F1123"/>
    <mergeCell ref="A1102:E1102"/>
    <mergeCell ref="A1103:E1103"/>
    <mergeCell ref="A1104:E1104"/>
    <mergeCell ref="A1106:F1106"/>
    <mergeCell ref="A1115:E1115"/>
    <mergeCell ref="A1116:E1116"/>
    <mergeCell ref="A1088:E1088"/>
    <mergeCell ref="A1090:F1090"/>
    <mergeCell ref="A1094:E1094"/>
    <mergeCell ref="A1095:E1095"/>
    <mergeCell ref="A1096:E1096"/>
    <mergeCell ref="A1098:F1098"/>
    <mergeCell ref="A1078:E1078"/>
    <mergeCell ref="A1079:E1079"/>
    <mergeCell ref="A1080:E1080"/>
    <mergeCell ref="A1082:F1082"/>
    <mergeCell ref="A1086:E1086"/>
    <mergeCell ref="A1087:E1087"/>
    <mergeCell ref="A1063:E1063"/>
    <mergeCell ref="A1065:F1065"/>
    <mergeCell ref="A1069:E1069"/>
    <mergeCell ref="A1070:E1070"/>
    <mergeCell ref="A1071:E1071"/>
    <mergeCell ref="A1073:F1073"/>
    <mergeCell ref="A1051:E1051"/>
    <mergeCell ref="A1052:E1052"/>
    <mergeCell ref="A1053:E1053"/>
    <mergeCell ref="A1055:F1055"/>
    <mergeCell ref="A1061:E1061"/>
    <mergeCell ref="A1062:E1062"/>
    <mergeCell ref="A1036:E1036"/>
    <mergeCell ref="A1038:F1038"/>
    <mergeCell ref="A1042:E1042"/>
    <mergeCell ref="A1043:E1043"/>
    <mergeCell ref="A1044:E1044"/>
    <mergeCell ref="A1046:F1046"/>
    <mergeCell ref="A1028:F1028"/>
    <mergeCell ref="A1029:F1029"/>
    <mergeCell ref="A1034:E1034"/>
    <mergeCell ref="A1035:E1035"/>
    <mergeCell ref="A823:F823"/>
    <mergeCell ref="A794:E794"/>
    <mergeCell ref="A795:E795"/>
    <mergeCell ref="A797:F797"/>
    <mergeCell ref="A798:F798"/>
    <mergeCell ref="A819:E819"/>
    <mergeCell ref="A686:E686"/>
    <mergeCell ref="A688:F688"/>
    <mergeCell ref="A789:E789"/>
    <mergeCell ref="A790:E790"/>
    <mergeCell ref="A791:E791"/>
    <mergeCell ref="A793:E793"/>
    <mergeCell ref="A820:E820"/>
    <mergeCell ref="A821:E821"/>
    <mergeCell ref="A640:E640"/>
    <mergeCell ref="A641:E641"/>
    <mergeCell ref="A642:E642"/>
    <mergeCell ref="A644:F644"/>
    <mergeCell ref="A684:E684"/>
    <mergeCell ref="A685:E685"/>
    <mergeCell ref="A509:E509"/>
    <mergeCell ref="A511:F511"/>
    <mergeCell ref="A559:E559"/>
    <mergeCell ref="A560:E560"/>
    <mergeCell ref="A561:E561"/>
    <mergeCell ref="A563:F563"/>
    <mergeCell ref="A378:E378"/>
    <mergeCell ref="A379:E379"/>
    <mergeCell ref="A380:E380"/>
    <mergeCell ref="A382:F382"/>
    <mergeCell ref="A507:E507"/>
    <mergeCell ref="A508:E508"/>
    <mergeCell ref="A212:E212"/>
    <mergeCell ref="A214:F214"/>
    <mergeCell ref="A339:E339"/>
    <mergeCell ref="A340:E340"/>
    <mergeCell ref="A341:E341"/>
    <mergeCell ref="A343:F343"/>
    <mergeCell ref="A141:E141"/>
    <mergeCell ref="A142:E142"/>
    <mergeCell ref="A143:E143"/>
    <mergeCell ref="A145:F145"/>
    <mergeCell ref="A210:E210"/>
    <mergeCell ref="A211:E211"/>
    <mergeCell ref="A1:F1"/>
    <mergeCell ref="A2:F2"/>
    <mergeCell ref="A57:E57"/>
    <mergeCell ref="A58:E58"/>
    <mergeCell ref="A59:E59"/>
    <mergeCell ref="A61:F61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Οικονομικής Προσφοράς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cp:lastPrinted>2018-12-10T06:47:40Z</cp:lastPrinted>
  <dcterms:created xsi:type="dcterms:W3CDTF">2017-04-19T07:32:48Z</dcterms:created>
  <dcterms:modified xsi:type="dcterms:W3CDTF">2018-12-12T18:22:03Z</dcterms:modified>
</cp:coreProperties>
</file>